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Runde 1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<sst xmlns="http://schemas.openxmlformats.org/spreadsheetml/2006/main" count="99" uniqueCount="73">
  <si>
    <t>aligra</t>
  </si>
  <si>
    <t>Lutz</t>
  </si>
  <si>
    <t>Miko</t>
  </si>
  <si>
    <t>ginger</t>
  </si>
  <si>
    <t>syno</t>
  </si>
  <si>
    <t>Zerro</t>
  </si>
  <si>
    <t>Ann Kristin</t>
  </si>
  <si>
    <t>ugu</t>
  </si>
  <si>
    <t>Palmström</t>
  </si>
  <si>
    <t>Heimi</t>
  </si>
  <si>
    <t>Aysel</t>
  </si>
  <si>
    <t>Caj</t>
  </si>
  <si>
    <t>eliese</t>
  </si>
  <si>
    <t>Kiboko</t>
  </si>
  <si>
    <t>Manfred</t>
  </si>
  <si>
    <t>Vektor</t>
  </si>
  <si>
    <t>Rollo</t>
  </si>
  <si>
    <t>jmsanta</t>
  </si>
  <si>
    <t>ED(I)KTES</t>
  </si>
  <si>
    <t>DEK(R)ETS</t>
  </si>
  <si>
    <t>DE(F)EKTS</t>
  </si>
  <si>
    <t>DE(N)KEST</t>
  </si>
  <si>
    <t>DE(N)KSTE</t>
  </si>
  <si>
    <t>DE(C)KEST</t>
  </si>
  <si>
    <t>ED(U)KTES</t>
  </si>
  <si>
    <t>DE(J)EKTS</t>
  </si>
  <si>
    <t>Zumme</t>
  </si>
  <si>
    <t>Doro</t>
  </si>
  <si>
    <t>Knobler</t>
  </si>
  <si>
    <t>Name</t>
  </si>
  <si>
    <t>Rd1</t>
  </si>
  <si>
    <t>Gaby</t>
  </si>
  <si>
    <t>Meggie</t>
  </si>
  <si>
    <t>Hellamon</t>
  </si>
  <si>
    <t>topi</t>
  </si>
  <si>
    <t>eterna</t>
  </si>
  <si>
    <t>Mixy</t>
  </si>
  <si>
    <t>Runde 1</t>
  </si>
  <si>
    <t>Runde 2</t>
  </si>
  <si>
    <t>Runde 3</t>
  </si>
  <si>
    <t>Runde 4</t>
  </si>
  <si>
    <t>Runde 5</t>
  </si>
  <si>
    <t>Runde 6</t>
  </si>
  <si>
    <t>Runde 7</t>
  </si>
  <si>
    <t>Runde 8</t>
  </si>
  <si>
    <t>Runde 9</t>
  </si>
  <si>
    <t>Runde 10</t>
  </si>
  <si>
    <t>Runde 11</t>
  </si>
  <si>
    <t>Runde 12</t>
  </si>
  <si>
    <t>Runde 13</t>
  </si>
  <si>
    <t>Runde 14</t>
  </si>
  <si>
    <t>Runde 15</t>
  </si>
  <si>
    <t>Runde 16</t>
  </si>
  <si>
    <t>Runde 17</t>
  </si>
  <si>
    <t>Runde 18</t>
  </si>
  <si>
    <t>Runde 19</t>
  </si>
  <si>
    <t>Runde 20</t>
  </si>
  <si>
    <t>Runde 21</t>
  </si>
  <si>
    <t>Runde 22</t>
  </si>
  <si>
    <t>Pseudonym</t>
  </si>
  <si>
    <t>Teilnahmen</t>
  </si>
  <si>
    <t>Gesamtpkt</t>
  </si>
  <si>
    <t>Durchschnitt</t>
  </si>
  <si>
    <t>Teilnehmer</t>
  </si>
  <si>
    <t>3. Einsendg</t>
  </si>
  <si>
    <t>1. Einsendg</t>
  </si>
  <si>
    <t>2. Einsendg</t>
  </si>
  <si>
    <t>Barbara</t>
  </si>
  <si>
    <t>Schnellste(-r)</t>
  </si>
  <si>
    <t>Erster 3x</t>
  </si>
  <si>
    <t>Zweiter 2x</t>
  </si>
  <si>
    <t>Dritter 1x</t>
  </si>
  <si>
    <t>Legende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</si>
</sst>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Alignment="1">
      <alignment textRotation="90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2" xfId="0" applyBorder="1" applyAlignment="1">
      <alignment textRotation="90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Font="1" applyBorder="1" applyAlignment="1">
      <alignment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 textRotation="90"/>
    </xf>
    <xf numFmtId="0" fontId="0" fillId="5" borderId="1" xfId="0" applyFill="1" applyBorder="1" applyAlignment="1">
      <alignment/>
    </xf>
    <xf numFmtId="0" fontId="3" fillId="6" borderId="1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0" fillId="6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7" borderId="0" xfId="0" applyFill="1" applyAlignment="1">
      <alignment textRotation="90"/>
    </xf>
    <xf numFmtId="0" fontId="0" fillId="2" borderId="0" xfId="0" applyFill="1" applyAlignment="1">
      <alignment textRotation="90"/>
    </xf>
    <xf numFmtId="0" fontId="0" fillId="6" borderId="0" xfId="0" applyFill="1" applyAlignment="1">
      <alignment textRotation="90"/>
    </xf>
    <xf numFmtId="0" fontId="0" fillId="8" borderId="1" xfId="0" applyFill="1" applyBorder="1" applyAlignment="1">
      <alignment textRotation="90"/>
    </xf>
    <xf numFmtId="0" fontId="0" fillId="8" borderId="8" xfId="0" applyFill="1" applyBorder="1" applyAlignment="1">
      <alignment/>
    </xf>
    <xf numFmtId="0" fontId="0" fillId="9" borderId="0" xfId="0" applyFill="1" applyAlignment="1">
      <alignment textRotation="90"/>
    </xf>
    <xf numFmtId="0" fontId="0" fillId="9" borderId="0" xfId="0" applyFill="1" applyAlignment="1">
      <alignment/>
    </xf>
    <xf numFmtId="0" fontId="0" fillId="10" borderId="1" xfId="0" applyFill="1" applyBorder="1" applyAlignment="1">
      <alignment textRotation="90"/>
    </xf>
    <xf numFmtId="0" fontId="0" fillId="10" borderId="1" xfId="0" applyFill="1" applyBorder="1" applyAlignment="1">
      <alignment/>
    </xf>
    <xf numFmtId="0" fontId="3" fillId="7" borderId="4" xfId="0" applyFont="1" applyFill="1" applyBorder="1" applyAlignment="1">
      <alignment/>
    </xf>
    <xf numFmtId="0" fontId="0" fillId="0" borderId="9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10" borderId="2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7" borderId="12" xfId="0" applyFont="1" applyFill="1" applyBorder="1" applyAlignment="1">
      <alignment/>
    </xf>
    <xf numFmtId="0" fontId="3" fillId="6" borderId="12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0" fillId="8" borderId="13" xfId="0" applyFill="1" applyBorder="1" applyAlignment="1">
      <alignment/>
    </xf>
    <xf numFmtId="0" fontId="0" fillId="10" borderId="12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5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0" fillId="7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6" borderId="17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Teilnehmer pro Runde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Tabelle1!$B$31:$W$31</c:f>
              <c:numCache/>
            </c:numRef>
          </c:val>
          <c:smooth val="0"/>
        </c:ser>
        <c:marker val="1"/>
        <c:axId val="5649367"/>
        <c:axId val="50844304"/>
      </c:lineChart>
      <c:catAx>
        <c:axId val="564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44304"/>
        <c:crosses val="autoZero"/>
        <c:auto val="1"/>
        <c:lblOffset val="100"/>
        <c:noMultiLvlLbl val="0"/>
      </c:catAx>
      <c:valAx>
        <c:axId val="50844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Teilnehmer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9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142875</xdr:rowOff>
    </xdr:from>
    <xdr:to>
      <xdr:col>23</xdr:col>
      <xdr:colOff>114300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5943600"/>
        <a:ext cx="56959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39" sqref="AA39"/>
    </sheetView>
  </sheetViews>
  <sheetFormatPr defaultColWidth="11.421875" defaultRowHeight="12.75"/>
  <cols>
    <col min="2" max="10" width="3.28125" style="0" bestFit="1" customWidth="1"/>
    <col min="11" max="24" width="3.28125" style="0" customWidth="1"/>
    <col min="25" max="25" width="4.00390625" style="0" bestFit="1" customWidth="1"/>
    <col min="26" max="26" width="3.28125" style="0" bestFit="1" customWidth="1"/>
    <col min="27" max="29" width="3.28125" style="0" customWidth="1"/>
  </cols>
  <sheetData>
    <row r="1" spans="1:29" ht="63.75" thickBot="1">
      <c r="A1" s="2" t="s">
        <v>59</v>
      </c>
      <c r="B1" s="12" t="s">
        <v>37</v>
      </c>
      <c r="C1" s="12" t="s">
        <v>38</v>
      </c>
      <c r="D1" s="12" t="s">
        <v>39</v>
      </c>
      <c r="E1" s="12" t="s">
        <v>40</v>
      </c>
      <c r="F1" s="12" t="s">
        <v>41</v>
      </c>
      <c r="G1" s="12" t="s">
        <v>42</v>
      </c>
      <c r="H1" s="12" t="s">
        <v>43</v>
      </c>
      <c r="I1" s="12" t="s">
        <v>44</v>
      </c>
      <c r="J1" s="12" t="s">
        <v>45</v>
      </c>
      <c r="K1" s="12" t="s">
        <v>46</v>
      </c>
      <c r="L1" s="12" t="s">
        <v>47</v>
      </c>
      <c r="M1" s="12" t="s">
        <v>48</v>
      </c>
      <c r="N1" s="12" t="s">
        <v>49</v>
      </c>
      <c r="O1" s="12" t="s">
        <v>50</v>
      </c>
      <c r="P1" s="12" t="s">
        <v>51</v>
      </c>
      <c r="Q1" s="12" t="s">
        <v>52</v>
      </c>
      <c r="R1" s="12" t="s">
        <v>53</v>
      </c>
      <c r="S1" s="12" t="s">
        <v>54</v>
      </c>
      <c r="T1" s="12" t="s">
        <v>55</v>
      </c>
      <c r="U1" s="12" t="s">
        <v>56</v>
      </c>
      <c r="V1" s="12" t="s">
        <v>57</v>
      </c>
      <c r="W1" s="12" t="s">
        <v>58</v>
      </c>
      <c r="X1" s="29" t="s">
        <v>60</v>
      </c>
      <c r="Y1" s="33" t="s">
        <v>61</v>
      </c>
      <c r="Z1" s="26" t="s">
        <v>69</v>
      </c>
      <c r="AA1" s="27" t="s">
        <v>70</v>
      </c>
      <c r="AB1" s="28" t="s">
        <v>71</v>
      </c>
      <c r="AC1" s="31" t="s">
        <v>68</v>
      </c>
    </row>
    <row r="2" spans="1:30" ht="12.75">
      <c r="A2" s="13" t="s">
        <v>3</v>
      </c>
      <c r="B2" s="36">
        <v>76</v>
      </c>
      <c r="C2" s="8">
        <v>38</v>
      </c>
      <c r="D2" s="9">
        <v>34</v>
      </c>
      <c r="E2" s="9">
        <v>30</v>
      </c>
      <c r="F2" s="9">
        <v>98</v>
      </c>
      <c r="G2" s="37">
        <v>26</v>
      </c>
      <c r="H2" s="9">
        <v>73</v>
      </c>
      <c r="I2" s="37">
        <v>48</v>
      </c>
      <c r="J2" s="37">
        <v>28</v>
      </c>
      <c r="K2" s="9">
        <v>38</v>
      </c>
      <c r="L2" s="38">
        <v>84</v>
      </c>
      <c r="M2" s="9">
        <v>40</v>
      </c>
      <c r="N2" s="24">
        <v>33</v>
      </c>
      <c r="O2" s="9">
        <v>34</v>
      </c>
      <c r="P2" s="38">
        <v>63</v>
      </c>
      <c r="Q2" s="38">
        <v>89</v>
      </c>
      <c r="R2" s="38">
        <v>34</v>
      </c>
      <c r="S2" s="24">
        <v>24</v>
      </c>
      <c r="T2" s="37">
        <v>27</v>
      </c>
      <c r="U2" s="9">
        <v>22</v>
      </c>
      <c r="V2" s="9">
        <v>5</v>
      </c>
      <c r="W2" s="9">
        <v>3</v>
      </c>
      <c r="X2" s="30">
        <f aca="true" t="shared" si="0" ref="X2:X29">COUNT(B2:W2)</f>
        <v>22</v>
      </c>
      <c r="Y2" s="34">
        <f aca="true" t="shared" si="1" ref="Y2:Y29">SUM(B2:W2)</f>
        <v>947</v>
      </c>
      <c r="Z2" s="25">
        <v>2</v>
      </c>
      <c r="AA2">
        <v>4</v>
      </c>
      <c r="AB2">
        <v>4</v>
      </c>
      <c r="AC2" s="32">
        <f aca="true" t="shared" si="2" ref="AC2:AC29">SUM(Z2*3+AA2*2+AB2)</f>
        <v>18</v>
      </c>
      <c r="AD2" s="54" t="s">
        <v>72</v>
      </c>
    </row>
    <row r="3" spans="1:30" ht="12.75">
      <c r="A3" s="13" t="s">
        <v>4</v>
      </c>
      <c r="B3" s="10">
        <v>76</v>
      </c>
      <c r="C3" s="3">
        <v>38</v>
      </c>
      <c r="D3" s="3">
        <v>34</v>
      </c>
      <c r="E3" s="19">
        <v>30</v>
      </c>
      <c r="F3" s="2">
        <v>98</v>
      </c>
      <c r="G3" s="19">
        <v>26</v>
      </c>
      <c r="H3" s="2">
        <v>73</v>
      </c>
      <c r="I3" s="19">
        <v>48</v>
      </c>
      <c r="J3" s="20">
        <v>28</v>
      </c>
      <c r="K3" s="2">
        <v>38</v>
      </c>
      <c r="L3" s="2">
        <v>84</v>
      </c>
      <c r="M3" s="2">
        <v>40</v>
      </c>
      <c r="N3" s="2">
        <v>33</v>
      </c>
      <c r="O3" s="2">
        <v>34</v>
      </c>
      <c r="P3" s="2">
        <v>63</v>
      </c>
      <c r="Q3" s="2">
        <v>89</v>
      </c>
      <c r="R3" s="20">
        <v>34</v>
      </c>
      <c r="S3" s="2">
        <v>24</v>
      </c>
      <c r="T3" s="2">
        <v>27</v>
      </c>
      <c r="U3" s="2">
        <v>22</v>
      </c>
      <c r="V3" s="2">
        <v>5</v>
      </c>
      <c r="W3" s="2">
        <v>3</v>
      </c>
      <c r="X3" s="30">
        <f t="shared" si="0"/>
        <v>22</v>
      </c>
      <c r="Y3" s="34">
        <f t="shared" si="1"/>
        <v>947</v>
      </c>
      <c r="Z3" s="25">
        <v>2</v>
      </c>
      <c r="AA3">
        <v>2</v>
      </c>
      <c r="AB3">
        <v>3</v>
      </c>
      <c r="AC3" s="32">
        <f t="shared" si="2"/>
        <v>13</v>
      </c>
      <c r="AD3" s="55" t="s">
        <v>65</v>
      </c>
    </row>
    <row r="4" spans="1:30" ht="12.75">
      <c r="A4" s="13" t="s">
        <v>9</v>
      </c>
      <c r="B4" s="10">
        <v>76</v>
      </c>
      <c r="C4" s="19">
        <v>38</v>
      </c>
      <c r="D4" s="2">
        <v>34</v>
      </c>
      <c r="E4" s="2">
        <v>30</v>
      </c>
      <c r="F4" s="2">
        <v>98</v>
      </c>
      <c r="G4" s="2">
        <v>26</v>
      </c>
      <c r="H4" s="20">
        <v>73</v>
      </c>
      <c r="I4" s="2">
        <v>48</v>
      </c>
      <c r="J4" s="2">
        <v>28</v>
      </c>
      <c r="K4" s="2">
        <v>38</v>
      </c>
      <c r="L4" s="2">
        <v>84</v>
      </c>
      <c r="M4" s="2">
        <v>40</v>
      </c>
      <c r="N4" s="19">
        <v>33</v>
      </c>
      <c r="O4" s="2">
        <v>34</v>
      </c>
      <c r="P4" s="2">
        <v>63</v>
      </c>
      <c r="Q4" s="3">
        <v>89</v>
      </c>
      <c r="R4" s="2">
        <v>34</v>
      </c>
      <c r="S4" s="19">
        <v>24</v>
      </c>
      <c r="T4" s="2">
        <v>27</v>
      </c>
      <c r="U4" s="2">
        <v>22</v>
      </c>
      <c r="V4" s="2">
        <v>5</v>
      </c>
      <c r="W4" s="2">
        <v>3</v>
      </c>
      <c r="X4" s="30">
        <f t="shared" si="0"/>
        <v>22</v>
      </c>
      <c r="Y4" s="34">
        <f t="shared" si="1"/>
        <v>947</v>
      </c>
      <c r="Z4" s="25">
        <v>1</v>
      </c>
      <c r="AA4">
        <v>1</v>
      </c>
      <c r="AB4">
        <v>3</v>
      </c>
      <c r="AC4" s="32">
        <f t="shared" si="2"/>
        <v>8</v>
      </c>
      <c r="AD4" s="56" t="s">
        <v>66</v>
      </c>
    </row>
    <row r="5" spans="1:30" ht="13.5" thickBot="1">
      <c r="A5" s="13" t="s">
        <v>7</v>
      </c>
      <c r="B5" s="10">
        <v>76</v>
      </c>
      <c r="C5" s="4">
        <v>38</v>
      </c>
      <c r="D5" s="2">
        <v>34</v>
      </c>
      <c r="E5" s="20">
        <v>30</v>
      </c>
      <c r="F5" s="2">
        <v>98</v>
      </c>
      <c r="G5" s="2">
        <v>26</v>
      </c>
      <c r="H5" s="2">
        <v>73</v>
      </c>
      <c r="I5" s="2">
        <v>48</v>
      </c>
      <c r="J5" s="19">
        <v>28</v>
      </c>
      <c r="K5" s="2">
        <v>38</v>
      </c>
      <c r="L5" s="20">
        <v>84</v>
      </c>
      <c r="M5" s="2">
        <v>40</v>
      </c>
      <c r="N5" s="2">
        <v>33</v>
      </c>
      <c r="O5" s="2">
        <v>34</v>
      </c>
      <c r="P5" s="2">
        <v>63</v>
      </c>
      <c r="Q5" s="2">
        <v>89</v>
      </c>
      <c r="R5" s="2">
        <v>34</v>
      </c>
      <c r="S5" s="2">
        <v>24</v>
      </c>
      <c r="T5" s="2">
        <v>27</v>
      </c>
      <c r="U5" s="2">
        <v>22</v>
      </c>
      <c r="V5" s="2">
        <v>5</v>
      </c>
      <c r="W5" s="2">
        <v>3</v>
      </c>
      <c r="X5" s="30">
        <f t="shared" si="0"/>
        <v>22</v>
      </c>
      <c r="Y5" s="34">
        <f t="shared" si="1"/>
        <v>947</v>
      </c>
      <c r="Z5" s="25">
        <v>2</v>
      </c>
      <c r="AB5">
        <v>1</v>
      </c>
      <c r="AC5" s="32">
        <f t="shared" si="2"/>
        <v>7</v>
      </c>
      <c r="AD5" s="57" t="s">
        <v>64</v>
      </c>
    </row>
    <row r="6" spans="1:29" ht="12.75">
      <c r="A6" s="13" t="s">
        <v>0</v>
      </c>
      <c r="B6" s="35">
        <v>76</v>
      </c>
      <c r="C6" s="4">
        <v>38</v>
      </c>
      <c r="D6" s="2">
        <v>34</v>
      </c>
      <c r="E6" s="2">
        <v>30</v>
      </c>
      <c r="F6" s="2">
        <v>98</v>
      </c>
      <c r="G6" s="2">
        <v>26</v>
      </c>
      <c r="H6" s="2">
        <v>73</v>
      </c>
      <c r="I6" s="2">
        <v>48</v>
      </c>
      <c r="J6" s="2">
        <v>28</v>
      </c>
      <c r="K6" s="2">
        <v>38</v>
      </c>
      <c r="L6" s="2">
        <v>84</v>
      </c>
      <c r="M6" s="2">
        <v>40</v>
      </c>
      <c r="N6" s="2">
        <v>33</v>
      </c>
      <c r="O6" s="2">
        <v>34</v>
      </c>
      <c r="P6" s="20">
        <v>63</v>
      </c>
      <c r="Q6" s="2">
        <v>89</v>
      </c>
      <c r="R6" s="2">
        <v>34</v>
      </c>
      <c r="S6" s="2">
        <v>24</v>
      </c>
      <c r="T6" s="2">
        <v>27</v>
      </c>
      <c r="U6" s="2">
        <v>22</v>
      </c>
      <c r="V6" s="2">
        <v>5</v>
      </c>
      <c r="W6" s="2">
        <v>3</v>
      </c>
      <c r="X6" s="30">
        <f t="shared" si="0"/>
        <v>22</v>
      </c>
      <c r="Y6" s="34">
        <f t="shared" si="1"/>
        <v>947</v>
      </c>
      <c r="Z6" s="25">
        <v>2</v>
      </c>
      <c r="AC6" s="32">
        <f>SUM(Z6*3+AA6*2+AB6)</f>
        <v>6</v>
      </c>
    </row>
    <row r="7" spans="1:29" ht="12.75">
      <c r="A7" s="13" t="s">
        <v>31</v>
      </c>
      <c r="B7" s="10">
        <v>76</v>
      </c>
      <c r="C7" s="4">
        <v>38</v>
      </c>
      <c r="D7" s="2">
        <v>34</v>
      </c>
      <c r="E7" s="2">
        <v>30</v>
      </c>
      <c r="F7" s="20">
        <v>98</v>
      </c>
      <c r="G7" s="2">
        <v>26</v>
      </c>
      <c r="H7" s="2">
        <v>73</v>
      </c>
      <c r="I7" s="2">
        <v>48</v>
      </c>
      <c r="J7" s="2">
        <v>28</v>
      </c>
      <c r="K7" s="2">
        <v>38</v>
      </c>
      <c r="L7" s="2">
        <v>84</v>
      </c>
      <c r="M7" s="2">
        <v>40</v>
      </c>
      <c r="N7" s="2">
        <v>33</v>
      </c>
      <c r="O7" s="19">
        <v>34</v>
      </c>
      <c r="P7" s="2">
        <v>63</v>
      </c>
      <c r="Q7" s="2">
        <v>89</v>
      </c>
      <c r="R7" s="2">
        <v>34</v>
      </c>
      <c r="S7" s="2">
        <v>24</v>
      </c>
      <c r="T7" s="2">
        <v>27</v>
      </c>
      <c r="U7" s="19">
        <v>22</v>
      </c>
      <c r="V7" s="2">
        <v>5</v>
      </c>
      <c r="W7" s="2">
        <v>3</v>
      </c>
      <c r="X7" s="30">
        <f t="shared" si="0"/>
        <v>22</v>
      </c>
      <c r="Y7" s="34">
        <f t="shared" si="1"/>
        <v>947</v>
      </c>
      <c r="Z7" s="25">
        <v>1</v>
      </c>
      <c r="AB7">
        <v>2</v>
      </c>
      <c r="AC7" s="32">
        <f t="shared" si="2"/>
        <v>5</v>
      </c>
    </row>
    <row r="8" spans="1:29" ht="12.75">
      <c r="A8" s="13" t="s">
        <v>1</v>
      </c>
      <c r="B8" s="11">
        <v>76</v>
      </c>
      <c r="C8" s="4">
        <v>38</v>
      </c>
      <c r="D8" s="2">
        <v>34</v>
      </c>
      <c r="E8" s="2">
        <v>30</v>
      </c>
      <c r="F8" s="2">
        <v>98</v>
      </c>
      <c r="G8" s="20">
        <v>26</v>
      </c>
      <c r="H8" s="2">
        <v>73</v>
      </c>
      <c r="I8" s="2">
        <v>48</v>
      </c>
      <c r="J8" s="2">
        <v>28</v>
      </c>
      <c r="K8" s="2">
        <v>38</v>
      </c>
      <c r="L8" s="2">
        <v>84</v>
      </c>
      <c r="M8" s="2">
        <v>40</v>
      </c>
      <c r="N8" s="2">
        <v>33</v>
      </c>
      <c r="O8" s="2">
        <v>34</v>
      </c>
      <c r="P8" s="2">
        <v>63</v>
      </c>
      <c r="Q8" s="2">
        <v>89</v>
      </c>
      <c r="R8" s="2">
        <v>34</v>
      </c>
      <c r="S8" s="2">
        <v>24</v>
      </c>
      <c r="T8" s="2">
        <v>27</v>
      </c>
      <c r="U8" s="2">
        <v>22</v>
      </c>
      <c r="V8" s="2">
        <v>5</v>
      </c>
      <c r="W8" s="2">
        <v>3</v>
      </c>
      <c r="X8" s="30">
        <f t="shared" si="0"/>
        <v>22</v>
      </c>
      <c r="Y8" s="34">
        <f t="shared" si="1"/>
        <v>947</v>
      </c>
      <c r="Z8" s="25">
        <v>1</v>
      </c>
      <c r="AA8">
        <v>1</v>
      </c>
      <c r="AC8" s="32">
        <f t="shared" si="2"/>
        <v>5</v>
      </c>
    </row>
    <row r="9" spans="1:29" ht="12.75">
      <c r="A9" s="13" t="s">
        <v>6</v>
      </c>
      <c r="B9" s="10">
        <v>76</v>
      </c>
      <c r="C9" s="4">
        <v>38</v>
      </c>
      <c r="D9" s="2">
        <v>34</v>
      </c>
      <c r="E9" s="2">
        <v>30</v>
      </c>
      <c r="F9" s="2">
        <v>98</v>
      </c>
      <c r="G9" s="2">
        <v>26</v>
      </c>
      <c r="H9" s="19">
        <v>73</v>
      </c>
      <c r="I9" s="2">
        <v>48</v>
      </c>
      <c r="J9" s="2">
        <v>28</v>
      </c>
      <c r="K9" s="3">
        <v>38</v>
      </c>
      <c r="L9" s="2">
        <v>84</v>
      </c>
      <c r="M9" s="2">
        <v>40</v>
      </c>
      <c r="N9" s="2">
        <v>33</v>
      </c>
      <c r="O9" s="2">
        <v>34</v>
      </c>
      <c r="P9" s="2">
        <v>63</v>
      </c>
      <c r="Q9" s="2">
        <v>89</v>
      </c>
      <c r="R9" s="2">
        <v>34</v>
      </c>
      <c r="S9" s="2">
        <v>24</v>
      </c>
      <c r="T9" s="2">
        <v>27</v>
      </c>
      <c r="U9" s="2">
        <v>22</v>
      </c>
      <c r="V9" s="2">
        <v>5</v>
      </c>
      <c r="W9" s="2">
        <v>3</v>
      </c>
      <c r="X9" s="30">
        <f t="shared" si="0"/>
        <v>22</v>
      </c>
      <c r="Y9" s="34">
        <f t="shared" si="1"/>
        <v>947</v>
      </c>
      <c r="Z9" s="25"/>
      <c r="AA9">
        <v>1</v>
      </c>
      <c r="AB9">
        <v>1</v>
      </c>
      <c r="AC9" s="32">
        <f>SUM(Z9*3+AA9*2+AB9)</f>
        <v>3</v>
      </c>
    </row>
    <row r="10" spans="1:29" ht="12.75">
      <c r="A10" s="13" t="s">
        <v>11</v>
      </c>
      <c r="B10" s="10">
        <v>76</v>
      </c>
      <c r="C10" s="4">
        <v>38</v>
      </c>
      <c r="D10" s="2">
        <v>34</v>
      </c>
      <c r="E10" s="3">
        <v>30</v>
      </c>
      <c r="F10" s="2">
        <v>98</v>
      </c>
      <c r="G10" s="2">
        <v>26</v>
      </c>
      <c r="H10" s="2">
        <v>73</v>
      </c>
      <c r="I10" s="2">
        <v>48</v>
      </c>
      <c r="J10" s="2">
        <v>28</v>
      </c>
      <c r="K10" s="2">
        <v>38</v>
      </c>
      <c r="L10" s="2">
        <v>84</v>
      </c>
      <c r="M10" s="2">
        <v>40</v>
      </c>
      <c r="N10" s="2">
        <v>33</v>
      </c>
      <c r="O10" s="2">
        <v>34</v>
      </c>
      <c r="P10" s="2">
        <v>63</v>
      </c>
      <c r="Q10" s="2">
        <v>89</v>
      </c>
      <c r="R10" s="2">
        <v>34</v>
      </c>
      <c r="S10" s="2">
        <v>24</v>
      </c>
      <c r="T10" s="19">
        <v>27</v>
      </c>
      <c r="U10" s="2">
        <v>22</v>
      </c>
      <c r="V10" s="2">
        <v>5</v>
      </c>
      <c r="W10" s="2">
        <v>3</v>
      </c>
      <c r="X10" s="30">
        <f t="shared" si="0"/>
        <v>22</v>
      </c>
      <c r="Y10" s="34">
        <f t="shared" si="1"/>
        <v>947</v>
      </c>
      <c r="Z10" s="25"/>
      <c r="AA10">
        <v>1</v>
      </c>
      <c r="AB10">
        <v>1</v>
      </c>
      <c r="AC10" s="32">
        <f t="shared" si="2"/>
        <v>3</v>
      </c>
    </row>
    <row r="11" spans="1:29" ht="12.75">
      <c r="A11" s="13" t="s">
        <v>15</v>
      </c>
      <c r="B11" s="10">
        <v>76</v>
      </c>
      <c r="C11" s="4">
        <v>38</v>
      </c>
      <c r="D11" s="2">
        <v>34</v>
      </c>
      <c r="E11" s="2">
        <v>30</v>
      </c>
      <c r="F11" s="2">
        <v>98</v>
      </c>
      <c r="G11" s="2">
        <v>26</v>
      </c>
      <c r="H11" s="2">
        <v>73</v>
      </c>
      <c r="I11" s="2">
        <v>48</v>
      </c>
      <c r="J11" s="2">
        <v>28</v>
      </c>
      <c r="K11" s="19">
        <v>38</v>
      </c>
      <c r="L11" s="2">
        <v>84</v>
      </c>
      <c r="M11" s="2">
        <v>40</v>
      </c>
      <c r="N11" s="2">
        <v>33</v>
      </c>
      <c r="O11" s="2">
        <v>34</v>
      </c>
      <c r="P11" s="2">
        <v>63</v>
      </c>
      <c r="Q11" s="2">
        <v>89</v>
      </c>
      <c r="R11" s="3">
        <v>34</v>
      </c>
      <c r="S11" s="2">
        <v>24</v>
      </c>
      <c r="T11" s="2">
        <v>27</v>
      </c>
      <c r="U11" s="2">
        <v>22</v>
      </c>
      <c r="V11" s="2">
        <v>5</v>
      </c>
      <c r="W11" s="2">
        <v>3</v>
      </c>
      <c r="X11" s="30">
        <f t="shared" si="0"/>
        <v>22</v>
      </c>
      <c r="Y11" s="34">
        <f t="shared" si="1"/>
        <v>947</v>
      </c>
      <c r="Z11" s="25"/>
      <c r="AA11">
        <v>1</v>
      </c>
      <c r="AB11">
        <v>1</v>
      </c>
      <c r="AC11" s="32">
        <f t="shared" si="2"/>
        <v>3</v>
      </c>
    </row>
    <row r="12" spans="1:29" ht="12.75">
      <c r="A12" s="13" t="s">
        <v>12</v>
      </c>
      <c r="B12" s="10">
        <v>76</v>
      </c>
      <c r="C12" s="4">
        <v>38</v>
      </c>
      <c r="D12" s="2">
        <v>34</v>
      </c>
      <c r="E12" s="2">
        <v>30</v>
      </c>
      <c r="F12" s="2">
        <v>98</v>
      </c>
      <c r="G12" s="2">
        <v>26</v>
      </c>
      <c r="H12" s="2">
        <v>73</v>
      </c>
      <c r="I12" s="2">
        <v>48</v>
      </c>
      <c r="J12" s="2">
        <v>28</v>
      </c>
      <c r="K12" s="2">
        <v>38</v>
      </c>
      <c r="L12" s="2">
        <v>84</v>
      </c>
      <c r="M12" s="2">
        <v>40</v>
      </c>
      <c r="N12" s="2">
        <v>33</v>
      </c>
      <c r="O12" s="2">
        <v>34</v>
      </c>
      <c r="P12" s="3">
        <v>63</v>
      </c>
      <c r="Q12" s="2">
        <v>89</v>
      </c>
      <c r="R12" s="2">
        <v>34</v>
      </c>
      <c r="S12" s="2">
        <v>24</v>
      </c>
      <c r="T12" s="2">
        <v>27</v>
      </c>
      <c r="U12" s="2">
        <v>22</v>
      </c>
      <c r="V12" s="2">
        <v>5</v>
      </c>
      <c r="W12" s="2">
        <v>3</v>
      </c>
      <c r="X12" s="30">
        <f t="shared" si="0"/>
        <v>22</v>
      </c>
      <c r="Y12" s="34">
        <f t="shared" si="1"/>
        <v>947</v>
      </c>
      <c r="Z12" s="25"/>
      <c r="AA12">
        <v>1</v>
      </c>
      <c r="AC12" s="32">
        <f t="shared" si="2"/>
        <v>2</v>
      </c>
    </row>
    <row r="13" spans="1:29" ht="12.75">
      <c r="A13" s="13" t="s">
        <v>10</v>
      </c>
      <c r="B13" s="10">
        <v>76</v>
      </c>
      <c r="C13" s="20">
        <v>38</v>
      </c>
      <c r="D13" s="22">
        <v>34</v>
      </c>
      <c r="E13" s="2">
        <v>30</v>
      </c>
      <c r="F13" s="2">
        <v>98</v>
      </c>
      <c r="G13" s="2">
        <v>26</v>
      </c>
      <c r="H13" s="2">
        <v>73</v>
      </c>
      <c r="I13" s="2">
        <v>48</v>
      </c>
      <c r="J13" s="2">
        <v>28</v>
      </c>
      <c r="K13" s="2">
        <v>38</v>
      </c>
      <c r="L13" s="2">
        <v>84</v>
      </c>
      <c r="M13" s="2">
        <v>40</v>
      </c>
      <c r="N13" s="2">
        <v>33</v>
      </c>
      <c r="O13" s="3">
        <v>34</v>
      </c>
      <c r="P13" s="2">
        <v>63</v>
      </c>
      <c r="Q13" s="2">
        <v>89</v>
      </c>
      <c r="R13" s="2">
        <v>34</v>
      </c>
      <c r="S13" s="2">
        <v>24</v>
      </c>
      <c r="T13" s="2">
        <v>27</v>
      </c>
      <c r="U13" s="2">
        <v>22</v>
      </c>
      <c r="V13" s="2">
        <v>5</v>
      </c>
      <c r="W13" s="2">
        <v>3</v>
      </c>
      <c r="X13" s="30">
        <f t="shared" si="0"/>
        <v>22</v>
      </c>
      <c r="Y13" s="34">
        <f t="shared" si="1"/>
        <v>947</v>
      </c>
      <c r="Z13" s="25"/>
      <c r="AC13" s="32">
        <f t="shared" si="2"/>
        <v>0</v>
      </c>
    </row>
    <row r="14" spans="1:29" ht="12.75">
      <c r="A14" s="13" t="s">
        <v>13</v>
      </c>
      <c r="B14" s="10">
        <v>76</v>
      </c>
      <c r="C14" s="4">
        <v>38</v>
      </c>
      <c r="D14" s="2">
        <v>34</v>
      </c>
      <c r="E14" s="2">
        <v>30</v>
      </c>
      <c r="F14" s="2">
        <v>98</v>
      </c>
      <c r="G14" s="2">
        <v>26</v>
      </c>
      <c r="H14" s="2">
        <v>73</v>
      </c>
      <c r="I14" s="2">
        <v>48</v>
      </c>
      <c r="J14" s="2">
        <v>28</v>
      </c>
      <c r="K14" s="2">
        <v>38</v>
      </c>
      <c r="L14" s="2">
        <v>84</v>
      </c>
      <c r="M14" s="2">
        <v>40</v>
      </c>
      <c r="N14" s="2">
        <v>33</v>
      </c>
      <c r="O14" s="2">
        <v>34</v>
      </c>
      <c r="P14" s="2">
        <v>63</v>
      </c>
      <c r="Q14" s="2">
        <v>89</v>
      </c>
      <c r="R14" s="2">
        <v>34</v>
      </c>
      <c r="S14" s="2">
        <v>24</v>
      </c>
      <c r="T14" s="2">
        <v>27</v>
      </c>
      <c r="U14" s="2">
        <v>22</v>
      </c>
      <c r="V14" s="2">
        <v>5</v>
      </c>
      <c r="W14" s="2">
        <v>3</v>
      </c>
      <c r="X14" s="30">
        <f t="shared" si="0"/>
        <v>22</v>
      </c>
      <c r="Y14" s="34">
        <f t="shared" si="1"/>
        <v>947</v>
      </c>
      <c r="Z14" s="25"/>
      <c r="AC14" s="32">
        <f t="shared" si="2"/>
        <v>0</v>
      </c>
    </row>
    <row r="15" spans="1:29" ht="12.75">
      <c r="A15" s="13" t="s">
        <v>28</v>
      </c>
      <c r="B15" s="15">
        <v>76</v>
      </c>
      <c r="C15" s="6">
        <v>38</v>
      </c>
      <c r="D15" s="7">
        <v>34</v>
      </c>
      <c r="E15" s="7">
        <v>30</v>
      </c>
      <c r="F15" s="7">
        <v>98</v>
      </c>
      <c r="G15" s="7">
        <v>26</v>
      </c>
      <c r="H15" s="7">
        <v>73</v>
      </c>
      <c r="I15" s="7">
        <v>48</v>
      </c>
      <c r="J15" s="7">
        <v>28</v>
      </c>
      <c r="K15" s="7">
        <v>38</v>
      </c>
      <c r="L15" s="7">
        <v>84</v>
      </c>
      <c r="M15" s="7">
        <v>40</v>
      </c>
      <c r="N15" s="7">
        <v>33</v>
      </c>
      <c r="O15" s="7">
        <v>34</v>
      </c>
      <c r="P15" s="7">
        <v>63</v>
      </c>
      <c r="Q15" s="7">
        <v>89</v>
      </c>
      <c r="R15" s="7">
        <v>34</v>
      </c>
      <c r="S15" s="7">
        <v>24</v>
      </c>
      <c r="T15" s="7">
        <v>27</v>
      </c>
      <c r="U15" s="7">
        <v>22</v>
      </c>
      <c r="V15" s="7">
        <v>5</v>
      </c>
      <c r="W15" s="7">
        <v>3</v>
      </c>
      <c r="X15" s="39">
        <f t="shared" si="0"/>
        <v>22</v>
      </c>
      <c r="Y15" s="40">
        <f t="shared" si="1"/>
        <v>947</v>
      </c>
      <c r="Z15" s="25"/>
      <c r="AC15" s="32">
        <f t="shared" si="2"/>
        <v>0</v>
      </c>
    </row>
    <row r="16" spans="1:29" ht="6" customHeight="1">
      <c r="A16" s="13"/>
      <c r="B16" s="51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2"/>
      <c r="Y16" s="52"/>
      <c r="Z16" s="25"/>
      <c r="AA16" s="53"/>
      <c r="AB16" s="53"/>
      <c r="AC16" s="53"/>
    </row>
    <row r="17" spans="1:29" ht="12.75">
      <c r="A17" s="13" t="s">
        <v>16</v>
      </c>
      <c r="B17" s="41">
        <v>76</v>
      </c>
      <c r="C17" s="42">
        <v>36</v>
      </c>
      <c r="D17" s="43">
        <v>34</v>
      </c>
      <c r="E17" s="43">
        <v>30</v>
      </c>
      <c r="F17" s="43">
        <v>66</v>
      </c>
      <c r="G17" s="43">
        <v>26</v>
      </c>
      <c r="H17" s="43">
        <v>72</v>
      </c>
      <c r="I17" s="44">
        <v>48</v>
      </c>
      <c r="J17" s="43">
        <v>27</v>
      </c>
      <c r="K17" s="44">
        <v>38</v>
      </c>
      <c r="L17" s="43">
        <v>84</v>
      </c>
      <c r="M17" s="45">
        <v>40</v>
      </c>
      <c r="N17" s="43">
        <v>33</v>
      </c>
      <c r="O17" s="44">
        <v>34</v>
      </c>
      <c r="P17" s="43">
        <v>63</v>
      </c>
      <c r="Q17" s="43">
        <v>89</v>
      </c>
      <c r="R17" s="43">
        <v>34</v>
      </c>
      <c r="S17" s="43">
        <v>24</v>
      </c>
      <c r="T17" s="43">
        <v>27</v>
      </c>
      <c r="U17" s="46">
        <v>22</v>
      </c>
      <c r="V17" s="43">
        <v>5</v>
      </c>
      <c r="W17" s="43">
        <v>3</v>
      </c>
      <c r="X17" s="47">
        <f t="shared" si="0"/>
        <v>22</v>
      </c>
      <c r="Y17" s="48">
        <f t="shared" si="1"/>
        <v>911</v>
      </c>
      <c r="Z17" s="25">
        <v>3</v>
      </c>
      <c r="AA17">
        <v>1</v>
      </c>
      <c r="AB17">
        <v>1</v>
      </c>
      <c r="AC17" s="32">
        <f t="shared" si="2"/>
        <v>12</v>
      </c>
    </row>
    <row r="18" spans="1:29" ht="12.75">
      <c r="A18" s="13" t="s">
        <v>34</v>
      </c>
      <c r="B18" s="10">
        <v>70</v>
      </c>
      <c r="C18" s="4">
        <v>35</v>
      </c>
      <c r="D18" s="20">
        <v>34</v>
      </c>
      <c r="E18" s="2"/>
      <c r="F18" s="2">
        <v>98</v>
      </c>
      <c r="G18" s="2">
        <v>26</v>
      </c>
      <c r="H18" s="3">
        <v>73</v>
      </c>
      <c r="I18" s="2"/>
      <c r="J18" s="2">
        <v>28</v>
      </c>
      <c r="K18" s="2">
        <v>38</v>
      </c>
      <c r="L18" s="2">
        <v>84</v>
      </c>
      <c r="M18" s="20">
        <v>40</v>
      </c>
      <c r="N18" s="3">
        <v>33</v>
      </c>
      <c r="O18" s="2">
        <v>30</v>
      </c>
      <c r="P18" s="2">
        <v>60</v>
      </c>
      <c r="Q18" s="2">
        <v>89</v>
      </c>
      <c r="R18" s="2"/>
      <c r="S18" s="3">
        <v>24</v>
      </c>
      <c r="T18" s="20">
        <v>27</v>
      </c>
      <c r="U18" s="20">
        <v>22</v>
      </c>
      <c r="V18" s="2">
        <v>5</v>
      </c>
      <c r="W18" s="2">
        <v>3</v>
      </c>
      <c r="X18" s="30">
        <f t="shared" si="0"/>
        <v>19</v>
      </c>
      <c r="Y18" s="34">
        <f t="shared" si="1"/>
        <v>819</v>
      </c>
      <c r="Z18" s="25">
        <v>4</v>
      </c>
      <c r="AA18" s="25">
        <v>3</v>
      </c>
      <c r="AC18" s="32">
        <f t="shared" si="2"/>
        <v>18</v>
      </c>
    </row>
    <row r="19" spans="1:29" ht="12.75">
      <c r="A19" s="13" t="s">
        <v>2</v>
      </c>
      <c r="B19" s="21">
        <v>76</v>
      </c>
      <c r="C19" s="4">
        <v>38</v>
      </c>
      <c r="D19" s="2">
        <v>34</v>
      </c>
      <c r="E19" s="2">
        <v>30</v>
      </c>
      <c r="F19" s="19">
        <v>98</v>
      </c>
      <c r="G19" s="2"/>
      <c r="H19" s="2"/>
      <c r="I19" s="2">
        <v>48</v>
      </c>
      <c r="J19" s="2">
        <v>28</v>
      </c>
      <c r="K19" s="2">
        <v>38</v>
      </c>
      <c r="L19" s="2">
        <v>84</v>
      </c>
      <c r="M19" s="2">
        <v>40</v>
      </c>
      <c r="N19" s="2">
        <v>33</v>
      </c>
      <c r="O19" s="2">
        <v>30</v>
      </c>
      <c r="P19" s="2">
        <v>63</v>
      </c>
      <c r="Q19" s="2">
        <v>89</v>
      </c>
      <c r="R19" s="2">
        <v>34</v>
      </c>
      <c r="S19" s="2">
        <v>24</v>
      </c>
      <c r="T19" s="2">
        <v>27</v>
      </c>
      <c r="U19" s="2"/>
      <c r="V19" s="2"/>
      <c r="W19" s="2"/>
      <c r="X19" s="30">
        <f t="shared" si="0"/>
        <v>17</v>
      </c>
      <c r="Y19" s="34">
        <f t="shared" si="1"/>
        <v>814</v>
      </c>
      <c r="Z19" s="25"/>
      <c r="AB19">
        <v>2</v>
      </c>
      <c r="AC19" s="32">
        <f t="shared" si="2"/>
        <v>2</v>
      </c>
    </row>
    <row r="20" spans="1:29" ht="12.75">
      <c r="A20" s="13" t="s">
        <v>8</v>
      </c>
      <c r="B20" s="10">
        <v>76</v>
      </c>
      <c r="C20" s="4">
        <v>36</v>
      </c>
      <c r="D20" s="2">
        <v>34</v>
      </c>
      <c r="E20" s="2">
        <v>30</v>
      </c>
      <c r="F20" s="3">
        <v>98</v>
      </c>
      <c r="G20" s="2">
        <v>24</v>
      </c>
      <c r="H20" s="2"/>
      <c r="I20" s="2">
        <v>48</v>
      </c>
      <c r="J20" s="2">
        <v>28</v>
      </c>
      <c r="K20" s="2">
        <v>38</v>
      </c>
      <c r="L20" s="2">
        <v>84</v>
      </c>
      <c r="M20" s="2">
        <v>40</v>
      </c>
      <c r="N20" s="2">
        <v>33</v>
      </c>
      <c r="O20" s="2">
        <v>30</v>
      </c>
      <c r="P20" s="2"/>
      <c r="Q20" s="2">
        <v>89</v>
      </c>
      <c r="R20" s="2">
        <v>34</v>
      </c>
      <c r="S20" s="2">
        <v>24</v>
      </c>
      <c r="T20" s="2">
        <v>27</v>
      </c>
      <c r="U20" s="2">
        <v>22</v>
      </c>
      <c r="V20" s="2">
        <v>5</v>
      </c>
      <c r="W20" s="2">
        <v>3</v>
      </c>
      <c r="X20" s="30">
        <f t="shared" si="0"/>
        <v>20</v>
      </c>
      <c r="Y20" s="34">
        <f t="shared" si="1"/>
        <v>803</v>
      </c>
      <c r="Z20" s="25"/>
      <c r="AA20">
        <v>2</v>
      </c>
      <c r="AC20" s="32">
        <f t="shared" si="2"/>
        <v>4</v>
      </c>
    </row>
    <row r="21" spans="1:29" ht="12.75">
      <c r="A21" s="13" t="s">
        <v>36</v>
      </c>
      <c r="B21" s="10">
        <v>70</v>
      </c>
      <c r="C21" s="4">
        <v>36</v>
      </c>
      <c r="D21" s="2">
        <v>34</v>
      </c>
      <c r="E21" s="2">
        <v>30</v>
      </c>
      <c r="F21" s="2"/>
      <c r="G21" s="2"/>
      <c r="H21" s="2">
        <v>73</v>
      </c>
      <c r="I21" s="2">
        <v>34</v>
      </c>
      <c r="J21" s="2">
        <v>28</v>
      </c>
      <c r="K21" s="2">
        <v>38</v>
      </c>
      <c r="L21" s="2">
        <v>33</v>
      </c>
      <c r="M21" s="2">
        <v>29</v>
      </c>
      <c r="N21" s="2">
        <v>27</v>
      </c>
      <c r="O21" s="2">
        <v>30</v>
      </c>
      <c r="P21" s="2">
        <v>63</v>
      </c>
      <c r="Q21" s="2">
        <v>89</v>
      </c>
      <c r="R21" s="2">
        <v>34</v>
      </c>
      <c r="S21" s="2">
        <v>24</v>
      </c>
      <c r="T21" s="2">
        <v>25</v>
      </c>
      <c r="U21" s="2">
        <v>22</v>
      </c>
      <c r="V21" s="2">
        <v>5</v>
      </c>
      <c r="W21" s="2">
        <v>3</v>
      </c>
      <c r="X21" s="30">
        <f t="shared" si="0"/>
        <v>20</v>
      </c>
      <c r="Y21" s="34">
        <f t="shared" si="1"/>
        <v>727</v>
      </c>
      <c r="Z21" s="25"/>
      <c r="AC21" s="32">
        <f t="shared" si="2"/>
        <v>0</v>
      </c>
    </row>
    <row r="22" spans="1:29" ht="12.75">
      <c r="A22" s="13" t="s">
        <v>32</v>
      </c>
      <c r="B22" s="10">
        <v>70</v>
      </c>
      <c r="C22" s="4">
        <v>27</v>
      </c>
      <c r="D22" s="2">
        <v>34</v>
      </c>
      <c r="E22" s="2">
        <v>22</v>
      </c>
      <c r="F22" s="2">
        <v>24</v>
      </c>
      <c r="G22" s="2">
        <v>26</v>
      </c>
      <c r="H22" s="2">
        <v>73</v>
      </c>
      <c r="I22" s="2">
        <v>36</v>
      </c>
      <c r="J22" s="2">
        <v>28</v>
      </c>
      <c r="K22" s="2">
        <v>38</v>
      </c>
      <c r="L22" s="2">
        <v>32</v>
      </c>
      <c r="M22" s="2">
        <v>40</v>
      </c>
      <c r="N22" s="2">
        <v>27</v>
      </c>
      <c r="O22" s="2">
        <v>28</v>
      </c>
      <c r="P22" s="2">
        <v>34</v>
      </c>
      <c r="Q22" s="2">
        <v>89</v>
      </c>
      <c r="R22" s="2">
        <v>17</v>
      </c>
      <c r="S22" s="2">
        <v>16</v>
      </c>
      <c r="T22" s="2">
        <v>25</v>
      </c>
      <c r="U22" s="2">
        <v>13</v>
      </c>
      <c r="V22" s="2">
        <v>8</v>
      </c>
      <c r="W22" s="2">
        <v>4</v>
      </c>
      <c r="X22" s="30">
        <f t="shared" si="0"/>
        <v>22</v>
      </c>
      <c r="Y22" s="34">
        <f t="shared" si="1"/>
        <v>711</v>
      </c>
      <c r="Z22" s="25"/>
      <c r="AC22" s="32">
        <f t="shared" si="2"/>
        <v>0</v>
      </c>
    </row>
    <row r="23" spans="1:29" ht="12.75">
      <c r="A23" s="13" t="s">
        <v>33</v>
      </c>
      <c r="B23" s="10">
        <v>76</v>
      </c>
      <c r="C23" s="4">
        <v>38</v>
      </c>
      <c r="D23" s="2">
        <v>34</v>
      </c>
      <c r="E23" s="2">
        <v>30</v>
      </c>
      <c r="F23" s="2">
        <v>98</v>
      </c>
      <c r="G23" s="2"/>
      <c r="H23" s="2">
        <v>72</v>
      </c>
      <c r="I23" s="2">
        <v>48</v>
      </c>
      <c r="J23" s="2">
        <v>28</v>
      </c>
      <c r="K23" s="5">
        <v>38</v>
      </c>
      <c r="L23" s="2">
        <v>84</v>
      </c>
      <c r="M23" s="2"/>
      <c r="N23" s="2">
        <v>33</v>
      </c>
      <c r="O23" s="2"/>
      <c r="P23" s="2">
        <v>63</v>
      </c>
      <c r="Q23" s="2"/>
      <c r="R23" s="2"/>
      <c r="S23" s="2">
        <v>24</v>
      </c>
      <c r="T23" s="2">
        <v>26</v>
      </c>
      <c r="U23" s="2"/>
      <c r="V23" s="2"/>
      <c r="W23" s="2"/>
      <c r="X23" s="30">
        <f t="shared" si="0"/>
        <v>14</v>
      </c>
      <c r="Y23" s="34">
        <f t="shared" si="1"/>
        <v>692</v>
      </c>
      <c r="Z23" s="25"/>
      <c r="AC23" s="32">
        <f t="shared" si="2"/>
        <v>0</v>
      </c>
    </row>
    <row r="24" spans="1:29" ht="12.75">
      <c r="A24" s="13" t="s">
        <v>35</v>
      </c>
      <c r="B24" s="10">
        <v>76</v>
      </c>
      <c r="C24" s="4">
        <v>38</v>
      </c>
      <c r="D24" s="2">
        <v>34</v>
      </c>
      <c r="E24" s="2">
        <v>30</v>
      </c>
      <c r="F24" s="2">
        <v>98</v>
      </c>
      <c r="G24" s="2">
        <v>26</v>
      </c>
      <c r="H24" s="2">
        <v>72</v>
      </c>
      <c r="I24" s="2">
        <v>32</v>
      </c>
      <c r="J24" s="2">
        <v>28</v>
      </c>
      <c r="K24" s="2">
        <v>38</v>
      </c>
      <c r="L24" s="2"/>
      <c r="M24" s="2">
        <v>40</v>
      </c>
      <c r="N24" s="2"/>
      <c r="O24" s="2">
        <v>34</v>
      </c>
      <c r="P24" s="2">
        <v>63</v>
      </c>
      <c r="Q24" s="2"/>
      <c r="R24" s="2"/>
      <c r="S24" s="2"/>
      <c r="T24" s="2"/>
      <c r="U24" s="2"/>
      <c r="V24" s="2"/>
      <c r="W24" s="2"/>
      <c r="X24" s="30">
        <f t="shared" si="0"/>
        <v>13</v>
      </c>
      <c r="Y24" s="34">
        <f t="shared" si="1"/>
        <v>609</v>
      </c>
      <c r="Z24" s="25"/>
      <c r="AC24" s="32">
        <f t="shared" si="2"/>
        <v>0</v>
      </c>
    </row>
    <row r="25" spans="1:29" ht="12.75">
      <c r="A25" s="13" t="s">
        <v>27</v>
      </c>
      <c r="B25" s="10">
        <v>70</v>
      </c>
      <c r="C25" s="4">
        <v>36</v>
      </c>
      <c r="D25" s="2">
        <v>0</v>
      </c>
      <c r="E25" s="2">
        <v>30</v>
      </c>
      <c r="F25" s="2"/>
      <c r="G25" s="2"/>
      <c r="H25" s="2">
        <v>72</v>
      </c>
      <c r="I25" s="2">
        <v>30</v>
      </c>
      <c r="J25" s="2"/>
      <c r="K25" s="2">
        <v>38</v>
      </c>
      <c r="L25" s="2">
        <v>84</v>
      </c>
      <c r="M25" s="2">
        <v>29</v>
      </c>
      <c r="N25" s="2">
        <v>33</v>
      </c>
      <c r="O25" s="2"/>
      <c r="P25" s="2">
        <v>60</v>
      </c>
      <c r="Q25" s="2">
        <v>33</v>
      </c>
      <c r="R25" s="2">
        <v>26</v>
      </c>
      <c r="S25" s="2"/>
      <c r="T25" s="2"/>
      <c r="U25" s="2">
        <v>11</v>
      </c>
      <c r="V25" s="2">
        <v>5</v>
      </c>
      <c r="W25" s="2">
        <v>4</v>
      </c>
      <c r="X25" s="30">
        <f t="shared" si="0"/>
        <v>16</v>
      </c>
      <c r="Y25" s="34">
        <f t="shared" si="1"/>
        <v>561</v>
      </c>
      <c r="Z25" s="25"/>
      <c r="AC25" s="32">
        <f t="shared" si="2"/>
        <v>0</v>
      </c>
    </row>
    <row r="26" spans="1:29" ht="12.75">
      <c r="A26" s="13" t="s">
        <v>67</v>
      </c>
      <c r="B26" s="10"/>
      <c r="C26" s="23"/>
      <c r="D26" s="5"/>
      <c r="E26" s="2"/>
      <c r="F26" s="2"/>
      <c r="G26" s="2"/>
      <c r="H26" s="2"/>
      <c r="I26" s="2"/>
      <c r="J26" s="2"/>
      <c r="K26" s="2"/>
      <c r="L26" s="3">
        <v>84</v>
      </c>
      <c r="M26" s="3">
        <v>40</v>
      </c>
      <c r="N26" s="2">
        <v>33</v>
      </c>
      <c r="O26" s="2">
        <v>34</v>
      </c>
      <c r="P26" s="2">
        <v>63</v>
      </c>
      <c r="Q26" s="20">
        <v>89</v>
      </c>
      <c r="R26" s="2"/>
      <c r="S26" s="2">
        <v>24</v>
      </c>
      <c r="T26" s="2">
        <v>27</v>
      </c>
      <c r="U26" s="2">
        <v>22</v>
      </c>
      <c r="V26" s="2">
        <v>5</v>
      </c>
      <c r="W26" s="2">
        <v>3</v>
      </c>
      <c r="X26" s="30">
        <f t="shared" si="0"/>
        <v>11</v>
      </c>
      <c r="Y26" s="34">
        <f t="shared" si="1"/>
        <v>424</v>
      </c>
      <c r="Z26" s="25">
        <v>1</v>
      </c>
      <c r="AA26">
        <v>2</v>
      </c>
      <c r="AC26" s="32">
        <f t="shared" si="2"/>
        <v>7</v>
      </c>
    </row>
    <row r="27" spans="1:29" ht="12.75">
      <c r="A27" s="13" t="s">
        <v>17</v>
      </c>
      <c r="B27" s="10">
        <v>76</v>
      </c>
      <c r="C27" s="4">
        <v>38</v>
      </c>
      <c r="D27" s="2">
        <v>34</v>
      </c>
      <c r="E27" s="2">
        <v>30</v>
      </c>
      <c r="F27" s="2">
        <v>98</v>
      </c>
      <c r="G27" s="2">
        <v>26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24</v>
      </c>
      <c r="T27" s="2">
        <v>27</v>
      </c>
      <c r="U27" s="2">
        <v>22</v>
      </c>
      <c r="V27" s="2">
        <v>5</v>
      </c>
      <c r="W27" s="2">
        <v>3</v>
      </c>
      <c r="X27" s="30">
        <f t="shared" si="0"/>
        <v>11</v>
      </c>
      <c r="Y27" s="34">
        <f t="shared" si="1"/>
        <v>383</v>
      </c>
      <c r="Z27" s="25"/>
      <c r="AC27" s="32">
        <f t="shared" si="2"/>
        <v>0</v>
      </c>
    </row>
    <row r="28" spans="1:29" ht="12.75">
      <c r="A28" s="13" t="s">
        <v>5</v>
      </c>
      <c r="B28" s="10">
        <v>76</v>
      </c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0">
        <f t="shared" si="0"/>
        <v>1</v>
      </c>
      <c r="Y28" s="34">
        <f t="shared" si="1"/>
        <v>76</v>
      </c>
      <c r="Z28" s="25"/>
      <c r="AC28" s="32">
        <f t="shared" si="2"/>
        <v>0</v>
      </c>
    </row>
    <row r="29" spans="1:29" ht="12.75">
      <c r="A29" s="14" t="s">
        <v>14</v>
      </c>
      <c r="B29" s="15">
        <v>70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30">
        <f t="shared" si="0"/>
        <v>1</v>
      </c>
      <c r="Y29" s="34">
        <f t="shared" si="1"/>
        <v>70</v>
      </c>
      <c r="Z29" s="25"/>
      <c r="AC29" s="32">
        <f t="shared" si="2"/>
        <v>0</v>
      </c>
    </row>
    <row r="30" spans="1:23" ht="29.25">
      <c r="A30" s="16" t="s">
        <v>62</v>
      </c>
      <c r="B30" s="17">
        <f>AVERAGE(B2:B29)</f>
        <v>74.84615384615384</v>
      </c>
      <c r="C30" s="17">
        <f aca="true" t="shared" si="3" ref="C30:V30">AVERAGE(C2:C29)</f>
        <v>37.083333333333336</v>
      </c>
      <c r="D30" s="17">
        <f t="shared" si="3"/>
        <v>32.583333333333336</v>
      </c>
      <c r="E30" s="17">
        <f t="shared" si="3"/>
        <v>29.652173913043477</v>
      </c>
      <c r="F30" s="17">
        <f t="shared" si="3"/>
        <v>93.18181818181819</v>
      </c>
      <c r="G30" s="17">
        <f t="shared" si="3"/>
        <v>25.9</v>
      </c>
      <c r="H30" s="17">
        <f t="shared" si="3"/>
        <v>72.80952380952381</v>
      </c>
      <c r="I30" s="17">
        <f t="shared" si="3"/>
        <v>45.27272727272727</v>
      </c>
      <c r="J30" s="17">
        <f t="shared" si="3"/>
        <v>27.954545454545453</v>
      </c>
      <c r="K30" s="17">
        <f t="shared" si="3"/>
        <v>38</v>
      </c>
      <c r="L30" s="17">
        <f t="shared" si="3"/>
        <v>79.52173913043478</v>
      </c>
      <c r="M30" s="17">
        <f t="shared" si="3"/>
        <v>39.04347826086956</v>
      </c>
      <c r="N30" s="17">
        <f t="shared" si="3"/>
        <v>32.47826086956522</v>
      </c>
      <c r="O30" s="17">
        <f t="shared" si="3"/>
        <v>33</v>
      </c>
      <c r="P30" s="17">
        <f t="shared" si="3"/>
        <v>61.47826086956522</v>
      </c>
      <c r="Q30" s="17">
        <f t="shared" si="3"/>
        <v>86.45454545454545</v>
      </c>
      <c r="R30" s="17">
        <f t="shared" si="3"/>
        <v>32.75</v>
      </c>
      <c r="S30" s="17">
        <f t="shared" si="3"/>
        <v>23.652173913043477</v>
      </c>
      <c r="T30" s="17">
        <f t="shared" si="3"/>
        <v>26.782608695652176</v>
      </c>
      <c r="U30" s="17">
        <f t="shared" si="3"/>
        <v>21.09090909090909</v>
      </c>
      <c r="V30" s="17">
        <f t="shared" si="3"/>
        <v>5.136363636363637</v>
      </c>
      <c r="W30" s="17">
        <f>AVERAGE(W2:W29)</f>
        <v>3.090909090909091</v>
      </c>
    </row>
    <row r="31" spans="1:23" ht="12.75">
      <c r="A31" s="18" t="s">
        <v>63</v>
      </c>
      <c r="B31" s="18">
        <f>COUNT(B2:B29)</f>
        <v>26</v>
      </c>
      <c r="C31" s="18">
        <f aca="true" t="shared" si="4" ref="C31:V31">COUNT(C2:C29)</f>
        <v>24</v>
      </c>
      <c r="D31" s="18">
        <f t="shared" si="4"/>
        <v>24</v>
      </c>
      <c r="E31" s="18">
        <f t="shared" si="4"/>
        <v>23</v>
      </c>
      <c r="F31" s="18">
        <f t="shared" si="4"/>
        <v>22</v>
      </c>
      <c r="G31" s="18">
        <f t="shared" si="4"/>
        <v>20</v>
      </c>
      <c r="H31" s="18">
        <f t="shared" si="4"/>
        <v>21</v>
      </c>
      <c r="I31" s="18">
        <f t="shared" si="4"/>
        <v>22</v>
      </c>
      <c r="J31" s="18">
        <f t="shared" si="4"/>
        <v>22</v>
      </c>
      <c r="K31" s="18">
        <f t="shared" si="4"/>
        <v>23</v>
      </c>
      <c r="L31" s="18">
        <f t="shared" si="4"/>
        <v>23</v>
      </c>
      <c r="M31" s="18">
        <f t="shared" si="4"/>
        <v>23</v>
      </c>
      <c r="N31" s="18">
        <f t="shared" si="4"/>
        <v>23</v>
      </c>
      <c r="O31" s="18">
        <f t="shared" si="4"/>
        <v>22</v>
      </c>
      <c r="P31" s="18">
        <f t="shared" si="4"/>
        <v>23</v>
      </c>
      <c r="Q31" s="18">
        <f t="shared" si="4"/>
        <v>22</v>
      </c>
      <c r="R31" s="18">
        <f t="shared" si="4"/>
        <v>20</v>
      </c>
      <c r="S31" s="18">
        <f t="shared" si="4"/>
        <v>23</v>
      </c>
      <c r="T31" s="18">
        <f t="shared" si="4"/>
        <v>23</v>
      </c>
      <c r="U31" s="18">
        <f t="shared" si="4"/>
        <v>22</v>
      </c>
      <c r="V31" s="18">
        <f t="shared" si="4"/>
        <v>22</v>
      </c>
      <c r="W31" s="18">
        <f>COUNT(W2:W29)</f>
        <v>22</v>
      </c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B24" sqref="B24"/>
    </sheetView>
  </sheetViews>
  <sheetFormatPr defaultColWidth="11.421875" defaultRowHeight="12.75"/>
  <sheetData>
    <row r="1" spans="1:10" ht="12.75">
      <c r="A1" t="s">
        <v>29</v>
      </c>
      <c r="B1" t="s">
        <v>30</v>
      </c>
      <c r="C1" t="s">
        <v>19</v>
      </c>
      <c r="D1" t="s">
        <v>20</v>
      </c>
      <c r="E1" t="s">
        <v>25</v>
      </c>
      <c r="F1" t="s">
        <v>21</v>
      </c>
      <c r="G1" t="s">
        <v>22</v>
      </c>
      <c r="H1" t="s">
        <v>23</v>
      </c>
      <c r="I1" t="s">
        <v>18</v>
      </c>
      <c r="J1" t="s">
        <v>24</v>
      </c>
    </row>
    <row r="2" spans="1:11" ht="12.75">
      <c r="A2" t="s">
        <v>0</v>
      </c>
      <c r="B2">
        <v>76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K2">
        <f>SUM(C2:J2)</f>
        <v>7</v>
      </c>
    </row>
    <row r="3" spans="1:11" ht="12.75">
      <c r="A3" t="s">
        <v>6</v>
      </c>
      <c r="B3">
        <v>76</v>
      </c>
      <c r="C3">
        <v>1</v>
      </c>
      <c r="K3">
        <f aca="true" t="shared" si="0" ref="K3:K28">SUM(C3:J3)</f>
        <v>1</v>
      </c>
    </row>
    <row r="4" spans="1:11" ht="12.75">
      <c r="A4" t="s">
        <v>10</v>
      </c>
      <c r="B4">
        <v>76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f t="shared" si="0"/>
        <v>8</v>
      </c>
    </row>
    <row r="5" spans="1:11" ht="12.75">
      <c r="A5" t="s">
        <v>11</v>
      </c>
      <c r="B5">
        <v>76</v>
      </c>
      <c r="D5">
        <v>1</v>
      </c>
      <c r="E5">
        <v>1</v>
      </c>
      <c r="K5">
        <f t="shared" si="0"/>
        <v>2</v>
      </c>
    </row>
    <row r="6" spans="1:11" ht="12.75">
      <c r="A6" t="s">
        <v>27</v>
      </c>
      <c r="B6">
        <v>70</v>
      </c>
      <c r="G6">
        <v>1</v>
      </c>
      <c r="K6">
        <f t="shared" si="0"/>
        <v>1</v>
      </c>
    </row>
    <row r="7" spans="1:11" ht="12.75">
      <c r="A7" t="s">
        <v>12</v>
      </c>
      <c r="B7">
        <v>76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f t="shared" si="0"/>
        <v>8</v>
      </c>
    </row>
    <row r="8" spans="1:11" ht="12.75">
      <c r="A8" t="s">
        <v>35</v>
      </c>
      <c r="B8">
        <v>76</v>
      </c>
      <c r="D8">
        <v>1</v>
      </c>
      <c r="F8">
        <v>1</v>
      </c>
      <c r="G8">
        <v>1</v>
      </c>
      <c r="K8">
        <f t="shared" si="0"/>
        <v>3</v>
      </c>
    </row>
    <row r="9" spans="1:11" ht="12.75">
      <c r="A9" t="s">
        <v>31</v>
      </c>
      <c r="B9">
        <v>76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f t="shared" si="0"/>
        <v>8</v>
      </c>
    </row>
    <row r="10" spans="1:11" ht="12.75">
      <c r="A10" t="s">
        <v>3</v>
      </c>
      <c r="B10">
        <v>76</v>
      </c>
      <c r="C10">
        <v>1</v>
      </c>
      <c r="D10">
        <v>1</v>
      </c>
      <c r="E10">
        <v>1</v>
      </c>
      <c r="K10">
        <f t="shared" si="0"/>
        <v>3</v>
      </c>
    </row>
    <row r="11" spans="1:11" ht="12.75">
      <c r="A11" t="s">
        <v>9</v>
      </c>
      <c r="B11">
        <v>76</v>
      </c>
      <c r="D11">
        <v>1</v>
      </c>
      <c r="K11">
        <f>SUM(C11:J11)</f>
        <v>1</v>
      </c>
    </row>
    <row r="12" spans="1:11" ht="12.75">
      <c r="A12" t="s">
        <v>33</v>
      </c>
      <c r="B12">
        <v>76</v>
      </c>
      <c r="C12">
        <v>1</v>
      </c>
      <c r="K12">
        <f>SUM(C12:J12)</f>
        <v>1</v>
      </c>
    </row>
    <row r="13" spans="1:11" ht="12.75">
      <c r="A13" t="s">
        <v>17</v>
      </c>
      <c r="B13">
        <v>76</v>
      </c>
      <c r="C13">
        <v>1</v>
      </c>
      <c r="K13">
        <f t="shared" si="0"/>
        <v>1</v>
      </c>
    </row>
    <row r="14" spans="1:11" ht="12.75">
      <c r="A14" t="s">
        <v>13</v>
      </c>
      <c r="B14">
        <v>76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f t="shared" si="0"/>
        <v>8</v>
      </c>
    </row>
    <row r="15" spans="1:11" ht="12.75">
      <c r="A15" t="s">
        <v>28</v>
      </c>
      <c r="B15">
        <v>76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f t="shared" si="0"/>
        <v>8</v>
      </c>
    </row>
    <row r="16" spans="1:11" ht="12.75">
      <c r="A16" t="s">
        <v>1</v>
      </c>
      <c r="B16">
        <v>76</v>
      </c>
      <c r="C16">
        <v>1</v>
      </c>
      <c r="D16">
        <v>1</v>
      </c>
      <c r="F16">
        <v>1</v>
      </c>
      <c r="G16">
        <v>1</v>
      </c>
      <c r="H16">
        <v>1</v>
      </c>
      <c r="I16">
        <v>1</v>
      </c>
      <c r="K16">
        <f t="shared" si="0"/>
        <v>6</v>
      </c>
    </row>
    <row r="17" spans="1:11" ht="12.75">
      <c r="A17" t="s">
        <v>14</v>
      </c>
      <c r="B17">
        <v>70</v>
      </c>
      <c r="H17">
        <v>1</v>
      </c>
      <c r="K17">
        <f t="shared" si="0"/>
        <v>1</v>
      </c>
    </row>
    <row r="18" spans="1:11" ht="12.75">
      <c r="A18" t="s">
        <v>32</v>
      </c>
      <c r="B18">
        <v>70</v>
      </c>
      <c r="G18">
        <v>1</v>
      </c>
      <c r="K18">
        <f t="shared" si="0"/>
        <v>1</v>
      </c>
    </row>
    <row r="19" spans="1:11" ht="12.75">
      <c r="A19" t="s">
        <v>2</v>
      </c>
      <c r="B19">
        <v>76</v>
      </c>
      <c r="C19">
        <v>1</v>
      </c>
      <c r="F19">
        <v>1</v>
      </c>
      <c r="H19">
        <v>1</v>
      </c>
      <c r="K19">
        <f t="shared" si="0"/>
        <v>3</v>
      </c>
    </row>
    <row r="20" spans="1:11" ht="12.75">
      <c r="A20" t="s">
        <v>36</v>
      </c>
      <c r="B20">
        <v>70</v>
      </c>
      <c r="F20">
        <v>1</v>
      </c>
      <c r="K20">
        <f t="shared" si="0"/>
        <v>1</v>
      </c>
    </row>
    <row r="21" spans="1:11" ht="12.75">
      <c r="A21" t="s">
        <v>8</v>
      </c>
      <c r="B21">
        <v>70</v>
      </c>
      <c r="G21">
        <v>1</v>
      </c>
      <c r="K21">
        <f t="shared" si="0"/>
        <v>1</v>
      </c>
    </row>
    <row r="22" spans="1:11" ht="12.75">
      <c r="A22" t="s">
        <v>16</v>
      </c>
      <c r="B22">
        <v>76</v>
      </c>
      <c r="C22">
        <v>1</v>
      </c>
      <c r="D22">
        <v>1</v>
      </c>
      <c r="F22">
        <v>1</v>
      </c>
      <c r="G22">
        <v>1</v>
      </c>
      <c r="H22">
        <v>1</v>
      </c>
      <c r="I22">
        <v>1</v>
      </c>
      <c r="K22">
        <f t="shared" si="0"/>
        <v>6</v>
      </c>
    </row>
    <row r="23" spans="1:11" ht="12.75">
      <c r="A23" t="s">
        <v>4</v>
      </c>
      <c r="B23">
        <v>76</v>
      </c>
      <c r="C23">
        <v>1</v>
      </c>
      <c r="D23">
        <v>1</v>
      </c>
      <c r="F23">
        <v>1</v>
      </c>
      <c r="G23">
        <v>1</v>
      </c>
      <c r="H23">
        <v>1</v>
      </c>
      <c r="I23">
        <v>1</v>
      </c>
      <c r="K23">
        <f t="shared" si="0"/>
        <v>6</v>
      </c>
    </row>
    <row r="24" spans="1:11" ht="12.75">
      <c r="A24" t="s">
        <v>34</v>
      </c>
      <c r="B24">
        <v>70</v>
      </c>
      <c r="G24">
        <v>1</v>
      </c>
      <c r="K24">
        <f t="shared" si="0"/>
        <v>1</v>
      </c>
    </row>
    <row r="25" spans="1:11" ht="12.75">
      <c r="A25" t="s">
        <v>7</v>
      </c>
      <c r="B25">
        <v>76</v>
      </c>
      <c r="C25">
        <v>1</v>
      </c>
      <c r="F25">
        <v>1</v>
      </c>
      <c r="G25">
        <v>1</v>
      </c>
      <c r="H25">
        <v>1</v>
      </c>
      <c r="I25">
        <v>1</v>
      </c>
      <c r="K25">
        <f t="shared" si="0"/>
        <v>5</v>
      </c>
    </row>
    <row r="26" spans="1:11" ht="12.75">
      <c r="A26" t="s">
        <v>15</v>
      </c>
      <c r="B26">
        <v>76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f t="shared" si="0"/>
        <v>8</v>
      </c>
    </row>
    <row r="27" spans="1:11" ht="12.75">
      <c r="A27" t="s">
        <v>5</v>
      </c>
      <c r="B27">
        <v>76</v>
      </c>
      <c r="C27">
        <v>1</v>
      </c>
      <c r="K27">
        <f t="shared" si="0"/>
        <v>1</v>
      </c>
    </row>
    <row r="28" spans="1:11" ht="29.25">
      <c r="A28" t="s">
        <v>26</v>
      </c>
      <c r="B28" s="1">
        <f>AVERAGE(B2:B27)</f>
        <v>74.61538461538461</v>
      </c>
      <c r="C28">
        <v>1</v>
      </c>
      <c r="G28">
        <v>1</v>
      </c>
      <c r="H28">
        <v>1</v>
      </c>
      <c r="K28">
        <f t="shared" si="0"/>
        <v>3</v>
      </c>
    </row>
    <row r="29" spans="3:11" ht="12.75">
      <c r="C29">
        <f aca="true" t="shared" si="1" ref="C29:J29">SUM(C4:C28)</f>
        <v>16</v>
      </c>
      <c r="D29">
        <f t="shared" si="1"/>
        <v>13</v>
      </c>
      <c r="E29">
        <f t="shared" si="1"/>
        <v>8</v>
      </c>
      <c r="F29">
        <f t="shared" si="1"/>
        <v>13</v>
      </c>
      <c r="G29">
        <f t="shared" si="1"/>
        <v>16</v>
      </c>
      <c r="H29">
        <f t="shared" si="1"/>
        <v>13</v>
      </c>
      <c r="I29">
        <f t="shared" si="1"/>
        <v>10</v>
      </c>
      <c r="J29">
        <f t="shared" si="1"/>
        <v>6</v>
      </c>
      <c r="K29">
        <f>AVERAGE(K2:K28)</f>
        <v>3.814814814814815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2004-12-04T19:43:27Z</dcterms:created>
  <dcterms:modified xsi:type="dcterms:W3CDTF">2005-02-10T18:22:33Z</dcterms:modified>
  <cp:category/>
  <cp:version/>
  <cp:contentType/>
  <cp:contentStatus/>
</cp:coreProperties>
</file>