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<sst xmlns="http://schemas.openxmlformats.org/spreadsheetml/2006/main" count="71" uniqueCount="61">
  <si>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Pseudonym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</si>
  <si>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</si>
  <si>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</si>
  <si>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</si>
  <si>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</si>
  <si>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</si>
  <si>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</si>
  <si>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</si>
  <si>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</si>
  <si>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</si>
  <si>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Runde 10</t>
  </si>
  <si>
    <t>Runde 11</t>
  </si>
  <si>
    <t>Runde 12</t>
  </si>
  <si>
    <t>Runde 13</t>
  </si>
  <si>
    <t>Runde 14</t>
  </si>
  <si>
    <t>Runde 15</t>
  </si>
  <si>
    <t>Runde 16</t>
  </si>
  <si>
    <t>Runde 17</t>
  </si>
  <si>
    <t>Runde 18</t>
  </si>
  <si>
    <t>Runde 19</t>
  </si>
  <si>
    <t>Runde 20</t>
  </si>
  <si>
    <t>Runde 21</t>
  </si>
  <si>
    <t>Runde 22</t>
  </si>
  <si>
    <t>Runde 23</t>
  </si>
  <si>
    <t>Teilnahmen</t>
  </si>
  <si>
    <t>Gesamtpkt</t>
  </si>
  <si>
    <t>Erster 3x</t>
  </si>
  <si>
    <t>Zweiter 2x</t>
  </si>
  <si>
    <t>Dritter 1x</t>
  </si>
  <si>
    <t>O'Trödler -2x</t>
  </si>
  <si>
    <t>Trödler -1x</t>
  </si>
  <si>
    <t>Schnellste®</t>
  </si>
  <si>
    <t>aligra</t>
  </si>
  <si>
    <t>Ann Kristin</t>
  </si>
  <si>
    <t>Barbara</t>
  </si>
  <si>
    <t>-</t>
  </si>
  <si>
    <t>Caj</t>
  </si>
  <si>
    <t>Cornelia</t>
  </si>
  <si>
    <t>Doro</t>
  </si>
  <si>
    <t>eliese</t>
  </si>
  <si>
    <t>Gaby</t>
  </si>
  <si>
    <t>GESKA</t>
  </si>
  <si>
    <t>ginger</t>
  </si>
  <si>
    <t>Heimi</t>
  </si>
  <si>
    <t>Hellamon</t>
  </si>
  <si>
    <t>jmsanta</t>
  </si>
  <si>
    <t>Kiboko</t>
  </si>
  <si>
    <t>Knobler</t>
  </si>
  <si>
    <t>Lutz</t>
  </si>
  <si>
    <t>Meggie</t>
  </si>
  <si>
    <t>Miko</t>
  </si>
  <si>
    <t>Mixy</t>
  </si>
  <si>
    <t>Palmström</t>
  </si>
  <si>
    <t>Rollo</t>
  </si>
  <si>
    <t>SIGWI</t>
  </si>
  <si>
    <t>syno</t>
  </si>
  <si>
    <t>ugu</t>
  </si>
  <si>
    <t>Vektor</t>
  </si>
  <si>
    <t>Wolfram</t>
  </si>
  <si>
    <t>Durchschnitt</t>
  </si>
  <si>
    <t>Teilnehmer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</si>
</sst>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0" xfId="0" applyFill="1" applyAlignment="1">
      <alignment textRotation="90"/>
    </xf>
    <xf numFmtId="0" fontId="0" fillId="5" borderId="0" xfId="0" applyFill="1" applyAlignment="1">
      <alignment textRotation="90"/>
    </xf>
    <xf numFmtId="0" fontId="0" fillId="6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8" borderId="0" xfId="0" applyFill="1" applyAlignment="1">
      <alignment textRotation="90"/>
    </xf>
    <xf numFmtId="0" fontId="0" fillId="9" borderId="0" xfId="0" applyFill="1" applyAlignment="1">
      <alignment textRotation="90"/>
    </xf>
    <xf numFmtId="0" fontId="0" fillId="10" borderId="3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0" borderId="7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0" fillId="4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10" borderId="8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2" fontId="0" fillId="11" borderId="9" xfId="0" applyNumberForma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12" xfId="0" applyFont="1" applyFill="1" applyBorder="1" applyAlignment="1" quotePrefix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A1">
      <selection activeCell="V20" sqref="V20"/>
    </sheetView>
  </sheetViews>
  <sheetFormatPr defaultColWidth="11.421875" defaultRowHeight="12.75"/>
  <cols>
    <col min="2" max="25" width="3.28125" style="0" bestFit="1" customWidth="1"/>
    <col min="26" max="26" width="5.00390625" style="0" bestFit="1" customWidth="1"/>
    <col min="27" max="31" width="3.28125" style="0" bestFit="1" customWidth="1"/>
    <col min="32" max="32" width="3.57421875" style="0" bestFit="1" customWidth="1"/>
  </cols>
  <sheetData>
    <row r="1" spans="1:32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4" t="s">
        <v>25</v>
      </c>
      <c r="AA1" s="5" t="s">
        <v>26</v>
      </c>
      <c r="AB1" s="6" t="s">
        <v>27</v>
      </c>
      <c r="AC1" s="7" t="s">
        <v>28</v>
      </c>
      <c r="AD1" s="8" t="s">
        <v>29</v>
      </c>
      <c r="AE1" s="9" t="s">
        <v>30</v>
      </c>
      <c r="AF1" s="10" t="s">
        <v>31</v>
      </c>
    </row>
    <row r="2" spans="1:32" ht="12.75">
      <c r="A2" s="11" t="s">
        <v>32</v>
      </c>
      <c r="B2" s="12">
        <v>30</v>
      </c>
      <c r="C2" s="13">
        <v>44</v>
      </c>
      <c r="D2" s="13">
        <v>84</v>
      </c>
      <c r="E2" s="13">
        <v>66</v>
      </c>
      <c r="F2" s="13">
        <v>74</v>
      </c>
      <c r="G2" s="13">
        <v>36</v>
      </c>
      <c r="H2" s="13">
        <v>62</v>
      </c>
      <c r="I2" s="13">
        <v>34</v>
      </c>
      <c r="J2" s="14">
        <v>29</v>
      </c>
      <c r="K2" s="13">
        <v>38</v>
      </c>
      <c r="L2" s="13">
        <v>92</v>
      </c>
      <c r="M2" s="13">
        <v>63</v>
      </c>
      <c r="N2" s="13">
        <v>48</v>
      </c>
      <c r="O2" s="13">
        <v>28</v>
      </c>
      <c r="P2" s="13">
        <v>85</v>
      </c>
      <c r="Q2" s="13">
        <v>45</v>
      </c>
      <c r="R2" s="13">
        <v>35</v>
      </c>
      <c r="S2" s="13">
        <v>33</v>
      </c>
      <c r="T2" s="13">
        <v>23</v>
      </c>
      <c r="U2" s="13">
        <v>28</v>
      </c>
      <c r="V2" s="13">
        <v>24</v>
      </c>
      <c r="W2" s="13">
        <v>11</v>
      </c>
      <c r="X2" s="37">
        <v>4</v>
      </c>
      <c r="Y2" s="15">
        <f>COUNT(B2:X2)</f>
        <v>23</v>
      </c>
      <c r="Z2" s="16">
        <f>SUM(B2:X2)</f>
        <v>1016</v>
      </c>
      <c r="AA2" s="17"/>
      <c r="AD2" s="18"/>
      <c r="AE2" s="18">
        <v>1</v>
      </c>
      <c r="AF2" s="19">
        <f>SUM(AA2*3+AB2*2+AC2-AD2*2-AE2)</f>
        <v>-1</v>
      </c>
    </row>
    <row r="3" spans="1:32" ht="12.75">
      <c r="A3" s="11" t="s">
        <v>33</v>
      </c>
      <c r="B3" s="20">
        <v>30</v>
      </c>
      <c r="C3" s="21">
        <v>44</v>
      </c>
      <c r="D3" s="22">
        <v>84</v>
      </c>
      <c r="E3" s="21">
        <v>66</v>
      </c>
      <c r="F3" s="22">
        <v>74</v>
      </c>
      <c r="G3" s="23">
        <v>36</v>
      </c>
      <c r="H3" s="22">
        <v>62</v>
      </c>
      <c r="I3" s="22">
        <v>34</v>
      </c>
      <c r="J3" s="22">
        <v>29</v>
      </c>
      <c r="K3" s="22">
        <v>38</v>
      </c>
      <c r="L3" s="22">
        <v>92</v>
      </c>
      <c r="M3" s="22">
        <v>63</v>
      </c>
      <c r="N3" s="22">
        <v>48</v>
      </c>
      <c r="O3" s="22">
        <v>28</v>
      </c>
      <c r="P3" s="23">
        <v>85</v>
      </c>
      <c r="Q3" s="24">
        <v>45</v>
      </c>
      <c r="R3" s="22">
        <v>35</v>
      </c>
      <c r="S3" s="22">
        <v>33</v>
      </c>
      <c r="T3" s="22">
        <v>23</v>
      </c>
      <c r="U3" s="22">
        <v>28</v>
      </c>
      <c r="V3" s="22">
        <v>24</v>
      </c>
      <c r="W3" s="22">
        <v>11</v>
      </c>
      <c r="X3" s="38">
        <v>4</v>
      </c>
      <c r="Y3" s="15">
        <f aca="true" t="shared" si="0" ref="Y3:Y27">COUNT(B3:X3)</f>
        <v>23</v>
      </c>
      <c r="Z3" s="16">
        <f aca="true" t="shared" si="1" ref="Z3:Z27">SUM(B3:X3)</f>
        <v>1016</v>
      </c>
      <c r="AA3" s="17"/>
      <c r="AB3">
        <v>2</v>
      </c>
      <c r="AC3">
        <v>1</v>
      </c>
      <c r="AD3" s="18"/>
      <c r="AE3" s="18">
        <v>2</v>
      </c>
      <c r="AF3" s="19">
        <f aca="true" t="shared" si="2" ref="AF3:AF27">SUM(AA3*3+AB3*2+AC3-AD3*2-AE3)</f>
        <v>3</v>
      </c>
    </row>
    <row r="4" spans="1:32" ht="12.75">
      <c r="A4" s="11" t="s">
        <v>39</v>
      </c>
      <c r="B4" s="20">
        <v>30</v>
      </c>
      <c r="C4" s="22">
        <v>44</v>
      </c>
      <c r="D4" s="22">
        <v>84</v>
      </c>
      <c r="E4" s="22">
        <v>66</v>
      </c>
      <c r="F4" s="22">
        <v>74</v>
      </c>
      <c r="G4" s="22">
        <v>36</v>
      </c>
      <c r="H4" s="22">
        <v>62</v>
      </c>
      <c r="I4" s="22">
        <v>34</v>
      </c>
      <c r="J4" s="27">
        <v>29</v>
      </c>
      <c r="K4" s="22">
        <v>38</v>
      </c>
      <c r="L4" s="22">
        <v>92</v>
      </c>
      <c r="M4" s="22">
        <v>63</v>
      </c>
      <c r="N4" s="22">
        <v>48</v>
      </c>
      <c r="O4" s="22">
        <v>28</v>
      </c>
      <c r="P4" s="24">
        <v>85</v>
      </c>
      <c r="Q4" s="22">
        <v>45</v>
      </c>
      <c r="R4" s="22">
        <v>35</v>
      </c>
      <c r="S4" s="22">
        <v>33</v>
      </c>
      <c r="T4" s="22">
        <v>23</v>
      </c>
      <c r="U4" s="27">
        <v>28</v>
      </c>
      <c r="V4" s="22">
        <v>24</v>
      </c>
      <c r="W4" s="22">
        <v>11</v>
      </c>
      <c r="X4" s="39">
        <v>4</v>
      </c>
      <c r="Y4" s="15">
        <f t="shared" si="0"/>
        <v>23</v>
      </c>
      <c r="Z4" s="16">
        <f t="shared" si="1"/>
        <v>1016</v>
      </c>
      <c r="AA4" s="17">
        <v>2</v>
      </c>
      <c r="AC4">
        <v>1</v>
      </c>
      <c r="AD4" s="18"/>
      <c r="AE4" s="18"/>
      <c r="AF4" s="19">
        <f t="shared" si="2"/>
        <v>7</v>
      </c>
    </row>
    <row r="5" spans="1:32" ht="12.75">
      <c r="A5" s="11" t="s">
        <v>40</v>
      </c>
      <c r="B5" s="20">
        <v>30</v>
      </c>
      <c r="C5" s="22">
        <v>44</v>
      </c>
      <c r="D5" s="22">
        <v>84</v>
      </c>
      <c r="E5" s="22">
        <v>66</v>
      </c>
      <c r="F5" s="22">
        <v>74</v>
      </c>
      <c r="G5" s="22">
        <v>36</v>
      </c>
      <c r="H5" s="28">
        <v>62</v>
      </c>
      <c r="I5" s="24">
        <v>34</v>
      </c>
      <c r="J5" s="22">
        <v>29</v>
      </c>
      <c r="K5" s="22">
        <v>38</v>
      </c>
      <c r="L5" s="21">
        <v>92</v>
      </c>
      <c r="M5" s="23">
        <v>63</v>
      </c>
      <c r="N5" s="23">
        <v>48</v>
      </c>
      <c r="O5" s="23">
        <v>28</v>
      </c>
      <c r="P5" s="22">
        <v>85</v>
      </c>
      <c r="Q5" s="22">
        <v>45</v>
      </c>
      <c r="R5" s="24">
        <v>35</v>
      </c>
      <c r="S5" s="22">
        <v>33</v>
      </c>
      <c r="T5" s="22">
        <v>23</v>
      </c>
      <c r="U5" s="22">
        <v>28</v>
      </c>
      <c r="V5" s="22">
        <v>24</v>
      </c>
      <c r="W5" s="22">
        <v>11</v>
      </c>
      <c r="X5" s="38">
        <v>4</v>
      </c>
      <c r="Y5" s="15">
        <f t="shared" si="0"/>
        <v>23</v>
      </c>
      <c r="Z5" s="16">
        <f t="shared" si="1"/>
        <v>1016</v>
      </c>
      <c r="AA5" s="17"/>
      <c r="AB5">
        <v>3</v>
      </c>
      <c r="AC5">
        <v>2</v>
      </c>
      <c r="AD5" s="18">
        <v>1</v>
      </c>
      <c r="AE5" s="18"/>
      <c r="AF5" s="19">
        <f t="shared" si="2"/>
        <v>6</v>
      </c>
    </row>
    <row r="6" spans="1:32" ht="12.75">
      <c r="A6" s="11" t="s">
        <v>42</v>
      </c>
      <c r="B6" s="20">
        <v>30</v>
      </c>
      <c r="C6" s="22">
        <v>44</v>
      </c>
      <c r="D6" s="23">
        <v>84</v>
      </c>
      <c r="E6" s="23">
        <v>66</v>
      </c>
      <c r="F6" s="22">
        <v>74</v>
      </c>
      <c r="G6" s="22">
        <v>36</v>
      </c>
      <c r="H6" s="23">
        <v>62</v>
      </c>
      <c r="I6" s="27">
        <v>34</v>
      </c>
      <c r="J6" s="24">
        <v>29</v>
      </c>
      <c r="K6" s="28">
        <v>38</v>
      </c>
      <c r="L6" s="24">
        <v>92</v>
      </c>
      <c r="M6" s="22">
        <v>63</v>
      </c>
      <c r="N6" s="24">
        <v>48</v>
      </c>
      <c r="O6" s="27">
        <v>28</v>
      </c>
      <c r="P6" s="22">
        <v>85</v>
      </c>
      <c r="Q6" s="27">
        <v>45</v>
      </c>
      <c r="R6" s="23">
        <v>35</v>
      </c>
      <c r="S6" s="27">
        <v>33</v>
      </c>
      <c r="T6" s="22">
        <v>23</v>
      </c>
      <c r="U6" s="23">
        <v>28</v>
      </c>
      <c r="V6" s="22">
        <v>24</v>
      </c>
      <c r="W6" s="22">
        <v>11</v>
      </c>
      <c r="X6" s="38">
        <v>4</v>
      </c>
      <c r="Y6" s="15">
        <f t="shared" si="0"/>
        <v>23</v>
      </c>
      <c r="Z6" s="16">
        <f t="shared" si="1"/>
        <v>1016</v>
      </c>
      <c r="AA6" s="17">
        <v>4</v>
      </c>
      <c r="AB6">
        <v>5</v>
      </c>
      <c r="AC6">
        <v>3</v>
      </c>
      <c r="AD6" s="18">
        <v>1</v>
      </c>
      <c r="AE6" s="18"/>
      <c r="AF6" s="19">
        <f t="shared" si="2"/>
        <v>23</v>
      </c>
    </row>
    <row r="7" spans="1:32" ht="12.75">
      <c r="A7" s="11" t="s">
        <v>43</v>
      </c>
      <c r="B7" s="20">
        <v>30</v>
      </c>
      <c r="C7" s="27">
        <v>44</v>
      </c>
      <c r="D7" s="22">
        <v>84</v>
      </c>
      <c r="E7" s="22">
        <v>66</v>
      </c>
      <c r="F7" s="22">
        <v>74</v>
      </c>
      <c r="G7" s="27">
        <v>36</v>
      </c>
      <c r="H7" s="24">
        <v>62</v>
      </c>
      <c r="I7" s="22">
        <v>34</v>
      </c>
      <c r="J7" s="23">
        <v>29</v>
      </c>
      <c r="K7" s="24">
        <v>38</v>
      </c>
      <c r="L7" s="23">
        <v>92</v>
      </c>
      <c r="M7" s="22">
        <v>63</v>
      </c>
      <c r="N7" s="27">
        <v>48</v>
      </c>
      <c r="O7" s="22">
        <v>28</v>
      </c>
      <c r="P7" s="27">
        <v>85</v>
      </c>
      <c r="Q7" s="22">
        <v>45</v>
      </c>
      <c r="R7" s="22">
        <v>35</v>
      </c>
      <c r="S7" s="24">
        <v>33</v>
      </c>
      <c r="T7" s="23">
        <v>23</v>
      </c>
      <c r="U7" s="22">
        <v>28</v>
      </c>
      <c r="V7" s="22">
        <v>24</v>
      </c>
      <c r="W7" s="22">
        <v>11</v>
      </c>
      <c r="X7" s="39">
        <v>4</v>
      </c>
      <c r="Y7" s="15">
        <f t="shared" si="0"/>
        <v>23</v>
      </c>
      <c r="Z7" s="16">
        <f t="shared" si="1"/>
        <v>1016</v>
      </c>
      <c r="AA7" s="17">
        <v>4</v>
      </c>
      <c r="AB7">
        <v>2</v>
      </c>
      <c r="AC7">
        <v>3</v>
      </c>
      <c r="AD7" s="18"/>
      <c r="AE7" s="18"/>
      <c r="AF7" s="19">
        <f t="shared" si="2"/>
        <v>19</v>
      </c>
    </row>
    <row r="8" spans="1:32" ht="12.75">
      <c r="A8" s="11" t="s">
        <v>47</v>
      </c>
      <c r="B8" s="20">
        <v>30</v>
      </c>
      <c r="C8" s="22">
        <v>44</v>
      </c>
      <c r="D8" s="22">
        <v>84</v>
      </c>
      <c r="E8" s="22">
        <v>66</v>
      </c>
      <c r="F8" s="22">
        <v>74</v>
      </c>
      <c r="G8" s="22">
        <v>36</v>
      </c>
      <c r="H8" s="22">
        <v>62</v>
      </c>
      <c r="I8" s="22">
        <v>34</v>
      </c>
      <c r="J8" s="22">
        <v>29</v>
      </c>
      <c r="K8" s="22">
        <v>38</v>
      </c>
      <c r="L8" s="22">
        <v>92</v>
      </c>
      <c r="M8" s="22">
        <v>63</v>
      </c>
      <c r="N8" s="22">
        <v>48</v>
      </c>
      <c r="O8" s="22">
        <v>28</v>
      </c>
      <c r="P8" s="22">
        <v>85</v>
      </c>
      <c r="Q8" s="22">
        <v>45</v>
      </c>
      <c r="R8" s="22">
        <v>35</v>
      </c>
      <c r="S8" s="22">
        <v>33</v>
      </c>
      <c r="T8" s="22">
        <v>23</v>
      </c>
      <c r="U8" s="24">
        <v>28</v>
      </c>
      <c r="V8" s="22">
        <v>24</v>
      </c>
      <c r="W8" s="22">
        <v>11</v>
      </c>
      <c r="X8" s="38">
        <v>4</v>
      </c>
      <c r="Y8" s="15">
        <f t="shared" si="0"/>
        <v>23</v>
      </c>
      <c r="Z8" s="16">
        <f t="shared" si="1"/>
        <v>1016</v>
      </c>
      <c r="AA8" s="17"/>
      <c r="AC8">
        <v>1</v>
      </c>
      <c r="AD8" s="18"/>
      <c r="AE8" s="18"/>
      <c r="AF8" s="19">
        <f t="shared" si="2"/>
        <v>1</v>
      </c>
    </row>
    <row r="9" spans="1:32" ht="12.75">
      <c r="A9" s="11" t="s">
        <v>51</v>
      </c>
      <c r="B9" s="20">
        <v>30</v>
      </c>
      <c r="C9" s="22">
        <v>44</v>
      </c>
      <c r="D9" s="22">
        <v>84</v>
      </c>
      <c r="E9" s="28">
        <v>66</v>
      </c>
      <c r="F9" s="28">
        <v>74</v>
      </c>
      <c r="G9" s="22">
        <v>36</v>
      </c>
      <c r="H9" s="22">
        <v>62</v>
      </c>
      <c r="I9" s="22">
        <v>34</v>
      </c>
      <c r="J9" s="22">
        <v>29</v>
      </c>
      <c r="K9" s="22">
        <v>38</v>
      </c>
      <c r="L9" s="22">
        <v>92</v>
      </c>
      <c r="M9" s="22">
        <v>63</v>
      </c>
      <c r="N9" s="21">
        <v>48</v>
      </c>
      <c r="O9" s="22">
        <v>28</v>
      </c>
      <c r="P9" s="22">
        <v>85</v>
      </c>
      <c r="Q9" s="22">
        <v>45</v>
      </c>
      <c r="R9" s="22">
        <v>35</v>
      </c>
      <c r="S9" s="21">
        <v>33</v>
      </c>
      <c r="T9" s="21">
        <v>23</v>
      </c>
      <c r="U9" s="22">
        <v>28</v>
      </c>
      <c r="V9" s="22">
        <v>24</v>
      </c>
      <c r="W9" s="22">
        <v>11</v>
      </c>
      <c r="X9" s="38">
        <v>4</v>
      </c>
      <c r="Y9" s="15">
        <f t="shared" si="0"/>
        <v>23</v>
      </c>
      <c r="Z9" s="16">
        <f t="shared" si="1"/>
        <v>1016</v>
      </c>
      <c r="AA9" s="17"/>
      <c r="AD9" s="18">
        <v>2</v>
      </c>
      <c r="AE9" s="18">
        <v>1</v>
      </c>
      <c r="AF9" s="19">
        <f t="shared" si="2"/>
        <v>-5</v>
      </c>
    </row>
    <row r="10" spans="1:32" ht="12.75">
      <c r="A10" s="11" t="s">
        <v>53</v>
      </c>
      <c r="B10" s="20">
        <v>30</v>
      </c>
      <c r="C10" s="22">
        <v>44</v>
      </c>
      <c r="D10" s="22">
        <v>84</v>
      </c>
      <c r="E10" s="22">
        <v>66</v>
      </c>
      <c r="F10" s="22">
        <v>74</v>
      </c>
      <c r="G10" s="21">
        <v>36</v>
      </c>
      <c r="H10" s="22">
        <v>62</v>
      </c>
      <c r="I10" s="22">
        <v>34</v>
      </c>
      <c r="J10" s="22">
        <v>29</v>
      </c>
      <c r="K10" s="22">
        <v>38</v>
      </c>
      <c r="L10" s="22">
        <v>92</v>
      </c>
      <c r="M10" s="22">
        <v>63</v>
      </c>
      <c r="N10" s="22">
        <v>48</v>
      </c>
      <c r="O10" s="22">
        <v>28</v>
      </c>
      <c r="P10" s="22">
        <v>85</v>
      </c>
      <c r="Q10" s="22">
        <v>45</v>
      </c>
      <c r="R10" s="22">
        <v>35</v>
      </c>
      <c r="S10" s="22">
        <v>33</v>
      </c>
      <c r="T10" s="22">
        <v>23</v>
      </c>
      <c r="U10" s="22">
        <v>28</v>
      </c>
      <c r="V10" s="22">
        <v>24</v>
      </c>
      <c r="W10" s="22">
        <v>11</v>
      </c>
      <c r="X10" s="38">
        <v>4</v>
      </c>
      <c r="Y10" s="15">
        <f t="shared" si="0"/>
        <v>23</v>
      </c>
      <c r="Z10" s="16">
        <f t="shared" si="1"/>
        <v>1016</v>
      </c>
      <c r="AA10" s="17"/>
      <c r="AD10" s="18"/>
      <c r="AE10" s="18">
        <v>1</v>
      </c>
      <c r="AF10" s="19">
        <f t="shared" si="2"/>
        <v>-1</v>
      </c>
    </row>
    <row r="11" spans="1:32" ht="12.75">
      <c r="A11" s="11" t="s">
        <v>55</v>
      </c>
      <c r="B11" s="20">
        <v>30</v>
      </c>
      <c r="C11" s="24">
        <v>44</v>
      </c>
      <c r="D11" s="22">
        <v>84</v>
      </c>
      <c r="E11" s="22">
        <v>66</v>
      </c>
      <c r="F11" s="22">
        <v>74</v>
      </c>
      <c r="G11" s="22">
        <v>36</v>
      </c>
      <c r="H11" s="27">
        <v>62</v>
      </c>
      <c r="I11" s="23">
        <v>34</v>
      </c>
      <c r="J11" s="22">
        <v>29</v>
      </c>
      <c r="K11" s="27">
        <v>38</v>
      </c>
      <c r="L11" s="22">
        <v>92</v>
      </c>
      <c r="M11" s="22">
        <v>63</v>
      </c>
      <c r="N11" s="22">
        <v>48</v>
      </c>
      <c r="O11" s="28">
        <v>28</v>
      </c>
      <c r="P11" s="22">
        <v>85</v>
      </c>
      <c r="Q11" s="22">
        <v>45</v>
      </c>
      <c r="R11" s="22">
        <v>35</v>
      </c>
      <c r="S11" s="22">
        <v>33</v>
      </c>
      <c r="T11" s="27">
        <v>23</v>
      </c>
      <c r="U11" s="22">
        <v>28</v>
      </c>
      <c r="V11" s="22">
        <v>24</v>
      </c>
      <c r="W11" s="22">
        <v>11</v>
      </c>
      <c r="X11" s="38">
        <v>4</v>
      </c>
      <c r="Y11" s="15">
        <f t="shared" si="0"/>
        <v>23</v>
      </c>
      <c r="Z11" s="16">
        <f t="shared" si="1"/>
        <v>1016</v>
      </c>
      <c r="AA11" s="17">
        <v>3</v>
      </c>
      <c r="AB11">
        <v>1</v>
      </c>
      <c r="AC11">
        <v>1</v>
      </c>
      <c r="AD11" s="18">
        <v>1</v>
      </c>
      <c r="AE11" s="18"/>
      <c r="AF11" s="19">
        <f t="shared" si="2"/>
        <v>10</v>
      </c>
    </row>
    <row r="12" spans="1:32" ht="12.75">
      <c r="A12" s="11" t="s">
        <v>56</v>
      </c>
      <c r="B12" s="31">
        <v>30</v>
      </c>
      <c r="C12" s="22">
        <v>44</v>
      </c>
      <c r="D12" s="22">
        <v>84</v>
      </c>
      <c r="E12" s="22">
        <v>66</v>
      </c>
      <c r="F12" s="22">
        <v>74</v>
      </c>
      <c r="G12" s="22">
        <v>36</v>
      </c>
      <c r="H12" s="22">
        <v>62</v>
      </c>
      <c r="I12" s="22">
        <v>34</v>
      </c>
      <c r="J12" s="22">
        <v>29</v>
      </c>
      <c r="K12" s="22">
        <v>38</v>
      </c>
      <c r="L12" s="27">
        <v>92</v>
      </c>
      <c r="M12" s="27">
        <v>63</v>
      </c>
      <c r="N12" s="22">
        <v>48</v>
      </c>
      <c r="O12" s="22">
        <v>28</v>
      </c>
      <c r="P12" s="22">
        <v>85</v>
      </c>
      <c r="Q12" s="23">
        <v>45</v>
      </c>
      <c r="R12" s="22">
        <v>35</v>
      </c>
      <c r="S12" s="22">
        <v>33</v>
      </c>
      <c r="T12" s="22">
        <v>23</v>
      </c>
      <c r="U12" s="22">
        <v>28</v>
      </c>
      <c r="V12" s="22">
        <v>24</v>
      </c>
      <c r="W12" s="22">
        <v>11</v>
      </c>
      <c r="X12" s="38">
        <v>4</v>
      </c>
      <c r="Y12" s="15">
        <f t="shared" si="0"/>
        <v>23</v>
      </c>
      <c r="Z12" s="16">
        <f t="shared" si="1"/>
        <v>1016</v>
      </c>
      <c r="AA12" s="17">
        <v>2</v>
      </c>
      <c r="AB12">
        <v>2</v>
      </c>
      <c r="AD12" s="18"/>
      <c r="AE12" s="18"/>
      <c r="AF12" s="19">
        <f t="shared" si="2"/>
        <v>10</v>
      </c>
    </row>
    <row r="13" spans="1:32" ht="12.75">
      <c r="A13" s="11" t="s">
        <v>57</v>
      </c>
      <c r="B13" s="32">
        <v>30</v>
      </c>
      <c r="C13" s="22">
        <v>44</v>
      </c>
      <c r="D13" s="22">
        <v>84</v>
      </c>
      <c r="E13" s="22">
        <v>66</v>
      </c>
      <c r="F13" s="22">
        <v>74</v>
      </c>
      <c r="G13" s="22">
        <v>36</v>
      </c>
      <c r="H13" s="22">
        <v>62</v>
      </c>
      <c r="I13" s="22">
        <v>34</v>
      </c>
      <c r="J13" s="22">
        <v>29</v>
      </c>
      <c r="K13" s="22">
        <v>38</v>
      </c>
      <c r="L13" s="22">
        <v>92</v>
      </c>
      <c r="M13" s="22">
        <v>63</v>
      </c>
      <c r="N13" s="22">
        <v>48</v>
      </c>
      <c r="O13" s="22">
        <v>28</v>
      </c>
      <c r="P13" s="22">
        <v>85</v>
      </c>
      <c r="Q13" s="22">
        <v>45</v>
      </c>
      <c r="R13" s="27">
        <v>35</v>
      </c>
      <c r="S13" s="23">
        <v>33</v>
      </c>
      <c r="T13" s="22">
        <v>23</v>
      </c>
      <c r="U13" s="22">
        <v>28</v>
      </c>
      <c r="V13" s="22">
        <v>24</v>
      </c>
      <c r="W13" s="22">
        <v>11</v>
      </c>
      <c r="X13" s="38">
        <v>4</v>
      </c>
      <c r="Y13" s="15">
        <f t="shared" si="0"/>
        <v>23</v>
      </c>
      <c r="Z13" s="16">
        <f t="shared" si="1"/>
        <v>1016</v>
      </c>
      <c r="AA13" s="17">
        <v>1</v>
      </c>
      <c r="AB13">
        <v>1</v>
      </c>
      <c r="AC13">
        <v>1</v>
      </c>
      <c r="AD13" s="18"/>
      <c r="AE13" s="18"/>
      <c r="AF13" s="19">
        <f t="shared" si="2"/>
        <v>6</v>
      </c>
    </row>
    <row r="14" spans="1:32" ht="12.75">
      <c r="A14" s="11" t="s">
        <v>48</v>
      </c>
      <c r="B14" s="20">
        <v>30</v>
      </c>
      <c r="C14" s="22">
        <v>44</v>
      </c>
      <c r="D14" s="22">
        <v>84</v>
      </c>
      <c r="E14" s="22">
        <v>66</v>
      </c>
      <c r="F14" s="22">
        <v>74</v>
      </c>
      <c r="G14" s="22">
        <v>36</v>
      </c>
      <c r="H14" s="22">
        <v>62</v>
      </c>
      <c r="I14" s="22">
        <v>34</v>
      </c>
      <c r="J14" s="22">
        <v>29</v>
      </c>
      <c r="K14" s="22">
        <v>38</v>
      </c>
      <c r="L14" s="22">
        <v>92</v>
      </c>
      <c r="M14" s="22">
        <v>63</v>
      </c>
      <c r="N14" s="22">
        <v>48</v>
      </c>
      <c r="O14" s="22">
        <v>28</v>
      </c>
      <c r="P14" s="22">
        <v>85</v>
      </c>
      <c r="Q14" s="22">
        <v>45</v>
      </c>
      <c r="R14" s="22">
        <v>35</v>
      </c>
      <c r="S14" s="22">
        <v>33</v>
      </c>
      <c r="T14" s="22">
        <v>23</v>
      </c>
      <c r="U14" s="22">
        <v>28</v>
      </c>
      <c r="V14" s="22">
        <v>24</v>
      </c>
      <c r="W14" s="22">
        <v>8</v>
      </c>
      <c r="X14" s="38">
        <v>0</v>
      </c>
      <c r="Y14" s="15">
        <f t="shared" si="0"/>
        <v>23</v>
      </c>
      <c r="Z14" s="16">
        <f t="shared" si="1"/>
        <v>1009</v>
      </c>
      <c r="AA14" s="17"/>
      <c r="AD14" s="18"/>
      <c r="AE14" s="18"/>
      <c r="AF14" s="19">
        <f t="shared" si="2"/>
        <v>0</v>
      </c>
    </row>
    <row r="15" spans="1:32" ht="12.75">
      <c r="A15" s="11" t="s">
        <v>46</v>
      </c>
      <c r="B15" s="20">
        <v>30</v>
      </c>
      <c r="C15" s="28">
        <v>44</v>
      </c>
      <c r="D15" s="21">
        <v>84</v>
      </c>
      <c r="E15" s="21">
        <v>66</v>
      </c>
      <c r="F15" s="22">
        <v>74</v>
      </c>
      <c r="G15" s="22">
        <v>36</v>
      </c>
      <c r="H15" s="22">
        <v>59</v>
      </c>
      <c r="I15" s="22">
        <v>34</v>
      </c>
      <c r="J15" s="22">
        <v>29</v>
      </c>
      <c r="K15" s="21">
        <v>38</v>
      </c>
      <c r="L15" s="28">
        <v>92</v>
      </c>
      <c r="M15" s="22">
        <v>63</v>
      </c>
      <c r="N15" s="22">
        <v>48</v>
      </c>
      <c r="O15" s="22">
        <v>28</v>
      </c>
      <c r="P15" s="22">
        <v>85</v>
      </c>
      <c r="Q15" s="22">
        <v>45</v>
      </c>
      <c r="R15" s="22">
        <v>35</v>
      </c>
      <c r="S15" s="22">
        <v>33</v>
      </c>
      <c r="T15" s="22">
        <v>23</v>
      </c>
      <c r="U15" s="22">
        <v>28</v>
      </c>
      <c r="V15" s="22">
        <v>19</v>
      </c>
      <c r="W15" s="22">
        <v>0</v>
      </c>
      <c r="X15" s="38">
        <v>0</v>
      </c>
      <c r="Y15" s="15">
        <f t="shared" si="0"/>
        <v>23</v>
      </c>
      <c r="Z15" s="16">
        <f t="shared" si="1"/>
        <v>993</v>
      </c>
      <c r="AA15" s="17"/>
      <c r="AD15" s="18">
        <v>2</v>
      </c>
      <c r="AE15" s="18">
        <v>3</v>
      </c>
      <c r="AF15" s="19">
        <f t="shared" si="2"/>
        <v>-7</v>
      </c>
    </row>
    <row r="16" spans="1:32" ht="12.75">
      <c r="A16" s="11" t="s">
        <v>34</v>
      </c>
      <c r="B16" s="25">
        <v>30</v>
      </c>
      <c r="C16" s="22">
        <v>44</v>
      </c>
      <c r="D16" s="22">
        <v>84</v>
      </c>
      <c r="E16" s="22">
        <v>66</v>
      </c>
      <c r="F16" s="22">
        <v>74</v>
      </c>
      <c r="G16" s="22">
        <v>36</v>
      </c>
      <c r="H16" s="22">
        <v>62</v>
      </c>
      <c r="I16" s="22">
        <v>34</v>
      </c>
      <c r="J16" s="22">
        <v>29</v>
      </c>
      <c r="K16" s="22">
        <v>38</v>
      </c>
      <c r="L16" s="22">
        <v>92</v>
      </c>
      <c r="M16" s="22">
        <v>63</v>
      </c>
      <c r="N16" s="22">
        <v>48</v>
      </c>
      <c r="O16" s="22">
        <v>28</v>
      </c>
      <c r="P16" s="22">
        <v>85</v>
      </c>
      <c r="Q16" s="22">
        <v>45</v>
      </c>
      <c r="R16" s="22">
        <v>35</v>
      </c>
      <c r="S16" s="22">
        <v>33</v>
      </c>
      <c r="T16" s="22">
        <v>23</v>
      </c>
      <c r="U16" s="22">
        <v>28</v>
      </c>
      <c r="V16" s="26" t="s">
        <v>35</v>
      </c>
      <c r="W16" s="26" t="s">
        <v>35</v>
      </c>
      <c r="X16" s="40" t="s">
        <v>35</v>
      </c>
      <c r="Y16" s="15">
        <f t="shared" si="0"/>
        <v>20</v>
      </c>
      <c r="Z16" s="16">
        <f t="shared" si="1"/>
        <v>977</v>
      </c>
      <c r="AA16" s="17"/>
      <c r="AD16" s="18"/>
      <c r="AE16" s="18">
        <v>1</v>
      </c>
      <c r="AF16" s="19">
        <f t="shared" si="2"/>
        <v>-1</v>
      </c>
    </row>
    <row r="17" spans="1:32" ht="12.75">
      <c r="A17" s="11" t="s">
        <v>54</v>
      </c>
      <c r="B17" s="20">
        <v>28</v>
      </c>
      <c r="C17" s="22">
        <v>44</v>
      </c>
      <c r="D17" s="22"/>
      <c r="E17" s="22">
        <v>66</v>
      </c>
      <c r="F17" s="23">
        <v>74</v>
      </c>
      <c r="G17" s="22">
        <v>36</v>
      </c>
      <c r="H17" s="22">
        <v>62</v>
      </c>
      <c r="I17" s="22">
        <v>34</v>
      </c>
      <c r="J17" s="22">
        <v>29</v>
      </c>
      <c r="K17" s="22">
        <v>38</v>
      </c>
      <c r="L17" s="22">
        <v>92</v>
      </c>
      <c r="M17" s="22">
        <v>63</v>
      </c>
      <c r="N17" s="22">
        <v>48</v>
      </c>
      <c r="O17" s="21">
        <v>28</v>
      </c>
      <c r="P17" s="22">
        <v>85</v>
      </c>
      <c r="Q17" s="22">
        <v>45</v>
      </c>
      <c r="R17" s="22">
        <v>35</v>
      </c>
      <c r="S17" s="22">
        <v>33</v>
      </c>
      <c r="T17" s="22">
        <v>23</v>
      </c>
      <c r="U17" s="22">
        <v>28</v>
      </c>
      <c r="V17" s="22">
        <v>19</v>
      </c>
      <c r="W17" s="22">
        <v>0</v>
      </c>
      <c r="X17" s="38">
        <v>0</v>
      </c>
      <c r="Y17" s="15">
        <f t="shared" si="0"/>
        <v>22</v>
      </c>
      <c r="Z17" s="16">
        <f t="shared" si="1"/>
        <v>910</v>
      </c>
      <c r="AA17" s="17"/>
      <c r="AB17">
        <v>1</v>
      </c>
      <c r="AD17" s="18"/>
      <c r="AE17" s="18">
        <v>1</v>
      </c>
      <c r="AF17" s="19">
        <f t="shared" si="2"/>
        <v>1</v>
      </c>
    </row>
    <row r="18" spans="1:32" ht="12.75">
      <c r="A18" s="11" t="s">
        <v>49</v>
      </c>
      <c r="B18" s="20">
        <v>30</v>
      </c>
      <c r="C18" s="22">
        <v>44</v>
      </c>
      <c r="D18" s="28">
        <v>84</v>
      </c>
      <c r="E18" s="22">
        <v>32</v>
      </c>
      <c r="F18" s="22">
        <v>74</v>
      </c>
      <c r="G18" s="28">
        <v>30</v>
      </c>
      <c r="H18" s="21">
        <v>62</v>
      </c>
      <c r="I18" s="22">
        <v>34</v>
      </c>
      <c r="J18" s="28">
        <v>29</v>
      </c>
      <c r="K18" s="22">
        <v>38</v>
      </c>
      <c r="L18" s="22">
        <v>92</v>
      </c>
      <c r="M18" s="22">
        <v>63</v>
      </c>
      <c r="N18" s="22">
        <v>47</v>
      </c>
      <c r="O18" s="22">
        <v>28</v>
      </c>
      <c r="P18" s="22">
        <v>85</v>
      </c>
      <c r="Q18" s="28">
        <v>45</v>
      </c>
      <c r="R18" s="28">
        <v>33</v>
      </c>
      <c r="S18" s="28">
        <v>24</v>
      </c>
      <c r="T18" s="28">
        <v>23</v>
      </c>
      <c r="U18" s="26" t="s">
        <v>35</v>
      </c>
      <c r="V18" s="26" t="s">
        <v>35</v>
      </c>
      <c r="W18" s="26" t="s">
        <v>35</v>
      </c>
      <c r="X18" s="41" t="s">
        <v>35</v>
      </c>
      <c r="Y18" s="15">
        <f t="shared" si="0"/>
        <v>19</v>
      </c>
      <c r="Z18" s="16">
        <f t="shared" si="1"/>
        <v>897</v>
      </c>
      <c r="AA18" s="17"/>
      <c r="AD18" s="18">
        <v>7</v>
      </c>
      <c r="AE18" s="18">
        <v>1</v>
      </c>
      <c r="AF18" s="19">
        <f t="shared" si="2"/>
        <v>-15</v>
      </c>
    </row>
    <row r="19" spans="1:32" ht="12.75">
      <c r="A19" s="11" t="s">
        <v>50</v>
      </c>
      <c r="B19" s="30">
        <v>30</v>
      </c>
      <c r="C19" s="22">
        <v>44</v>
      </c>
      <c r="D19" s="24">
        <v>84</v>
      </c>
      <c r="E19" s="22">
        <v>66</v>
      </c>
      <c r="F19" s="22">
        <v>74</v>
      </c>
      <c r="G19" s="22">
        <v>36</v>
      </c>
      <c r="H19" s="22">
        <v>62</v>
      </c>
      <c r="I19" s="22">
        <v>34</v>
      </c>
      <c r="J19" s="22">
        <v>29</v>
      </c>
      <c r="K19" s="23">
        <v>38</v>
      </c>
      <c r="L19" s="22">
        <v>30</v>
      </c>
      <c r="M19" s="21">
        <v>63</v>
      </c>
      <c r="N19" s="22">
        <v>48</v>
      </c>
      <c r="O19" s="22">
        <v>28</v>
      </c>
      <c r="P19" s="22">
        <v>85</v>
      </c>
      <c r="Q19" s="22">
        <v>45</v>
      </c>
      <c r="R19" s="22">
        <v>35</v>
      </c>
      <c r="S19" s="22">
        <v>33</v>
      </c>
      <c r="T19" s="22">
        <v>23</v>
      </c>
      <c r="U19" s="22"/>
      <c r="V19" s="22"/>
      <c r="W19" s="22"/>
      <c r="X19" s="38"/>
      <c r="Y19" s="15">
        <f t="shared" si="0"/>
        <v>19</v>
      </c>
      <c r="Z19" s="16">
        <f t="shared" si="1"/>
        <v>887</v>
      </c>
      <c r="AA19" s="17">
        <v>1</v>
      </c>
      <c r="AB19">
        <v>1</v>
      </c>
      <c r="AC19">
        <v>1</v>
      </c>
      <c r="AD19" s="18"/>
      <c r="AE19" s="18">
        <v>1</v>
      </c>
      <c r="AF19" s="19">
        <f t="shared" si="2"/>
        <v>5</v>
      </c>
    </row>
    <row r="20" spans="1:32" ht="12.75">
      <c r="A20" s="11" t="s">
        <v>36</v>
      </c>
      <c r="B20" s="20">
        <v>30</v>
      </c>
      <c r="C20" s="23">
        <v>44</v>
      </c>
      <c r="D20" s="22">
        <v>84</v>
      </c>
      <c r="E20" s="24">
        <v>66</v>
      </c>
      <c r="F20" s="22">
        <v>74</v>
      </c>
      <c r="G20" s="22"/>
      <c r="H20" s="22">
        <v>62</v>
      </c>
      <c r="I20" s="22">
        <v>34</v>
      </c>
      <c r="J20" s="22">
        <v>29</v>
      </c>
      <c r="K20" s="22">
        <v>38</v>
      </c>
      <c r="L20" s="22">
        <v>92</v>
      </c>
      <c r="M20" s="24">
        <v>63</v>
      </c>
      <c r="N20" s="22">
        <v>48</v>
      </c>
      <c r="O20" s="24">
        <v>28</v>
      </c>
      <c r="P20" s="22">
        <v>85</v>
      </c>
      <c r="Q20" s="22">
        <v>45</v>
      </c>
      <c r="R20" s="22">
        <v>35</v>
      </c>
      <c r="S20" s="22"/>
      <c r="T20" s="22"/>
      <c r="U20" s="22"/>
      <c r="V20" s="22"/>
      <c r="W20" s="22"/>
      <c r="X20" s="38"/>
      <c r="Y20" s="15">
        <f t="shared" si="0"/>
        <v>16</v>
      </c>
      <c r="Z20" s="16">
        <f t="shared" si="1"/>
        <v>857</v>
      </c>
      <c r="AA20" s="17"/>
      <c r="AB20">
        <v>1</v>
      </c>
      <c r="AC20">
        <v>3</v>
      </c>
      <c r="AD20" s="18"/>
      <c r="AE20" s="18"/>
      <c r="AF20" s="19">
        <f t="shared" si="2"/>
        <v>5</v>
      </c>
    </row>
    <row r="21" spans="1:32" ht="12.75">
      <c r="A21" s="11" t="s">
        <v>41</v>
      </c>
      <c r="B21" s="20"/>
      <c r="C21" s="22"/>
      <c r="D21" s="22"/>
      <c r="E21" s="22"/>
      <c r="F21" s="22"/>
      <c r="G21" s="22"/>
      <c r="H21" s="22"/>
      <c r="I21" s="28">
        <v>34</v>
      </c>
      <c r="J21" s="22">
        <v>29</v>
      </c>
      <c r="K21" s="22">
        <v>38</v>
      </c>
      <c r="L21" s="22">
        <v>92</v>
      </c>
      <c r="M21" s="28">
        <v>63</v>
      </c>
      <c r="N21" s="28">
        <v>42</v>
      </c>
      <c r="O21" s="22">
        <v>28</v>
      </c>
      <c r="P21" s="22">
        <v>85</v>
      </c>
      <c r="Q21" s="22">
        <v>45</v>
      </c>
      <c r="R21" s="22">
        <v>35</v>
      </c>
      <c r="S21" s="22">
        <v>33</v>
      </c>
      <c r="T21" s="22">
        <v>23</v>
      </c>
      <c r="U21" s="22">
        <v>28</v>
      </c>
      <c r="V21" s="22">
        <v>18</v>
      </c>
      <c r="W21" s="22">
        <v>0</v>
      </c>
      <c r="X21" s="38">
        <v>0</v>
      </c>
      <c r="Y21" s="15">
        <f t="shared" si="0"/>
        <v>16</v>
      </c>
      <c r="Z21" s="16">
        <f t="shared" si="1"/>
        <v>593</v>
      </c>
      <c r="AA21" s="17"/>
      <c r="AB21" s="17"/>
      <c r="AD21" s="18">
        <v>3</v>
      </c>
      <c r="AE21" s="18"/>
      <c r="AF21" s="19">
        <f t="shared" si="2"/>
        <v>-6</v>
      </c>
    </row>
    <row r="22" spans="1:32" ht="12.75">
      <c r="A22" s="11" t="s">
        <v>38</v>
      </c>
      <c r="B22" s="20">
        <v>28</v>
      </c>
      <c r="C22" s="22">
        <v>44</v>
      </c>
      <c r="D22" s="22">
        <v>84</v>
      </c>
      <c r="E22" s="22">
        <v>66</v>
      </c>
      <c r="F22" s="24">
        <v>74</v>
      </c>
      <c r="G22" s="22">
        <v>30</v>
      </c>
      <c r="H22" s="22"/>
      <c r="I22" s="22"/>
      <c r="J22" s="22">
        <v>24</v>
      </c>
      <c r="K22" s="22">
        <v>21</v>
      </c>
      <c r="L22" s="22"/>
      <c r="M22" s="22">
        <v>63</v>
      </c>
      <c r="N22" s="22"/>
      <c r="O22" s="22"/>
      <c r="P22" s="22"/>
      <c r="Q22" s="21">
        <v>45</v>
      </c>
      <c r="R22" s="21">
        <v>33</v>
      </c>
      <c r="S22" s="22">
        <v>30</v>
      </c>
      <c r="T22" s="22"/>
      <c r="U22" s="26" t="s">
        <v>35</v>
      </c>
      <c r="V22" s="26" t="s">
        <v>35</v>
      </c>
      <c r="W22" s="26" t="s">
        <v>35</v>
      </c>
      <c r="X22" s="40" t="s">
        <v>35</v>
      </c>
      <c r="Y22" s="15">
        <f t="shared" si="0"/>
        <v>12</v>
      </c>
      <c r="Z22" s="16">
        <f t="shared" si="1"/>
        <v>542</v>
      </c>
      <c r="AA22" s="17"/>
      <c r="AC22">
        <v>1</v>
      </c>
      <c r="AD22" s="18"/>
      <c r="AE22" s="18">
        <v>2</v>
      </c>
      <c r="AF22" s="19">
        <f t="shared" si="2"/>
        <v>-1</v>
      </c>
    </row>
    <row r="23" spans="1:32" ht="12.75">
      <c r="A23" s="11" t="s">
        <v>52</v>
      </c>
      <c r="B23" s="20">
        <v>30</v>
      </c>
      <c r="C23" s="22">
        <v>44</v>
      </c>
      <c r="D23" s="22">
        <v>84</v>
      </c>
      <c r="E23" s="22"/>
      <c r="F23" s="22">
        <v>74</v>
      </c>
      <c r="G23" s="22">
        <v>36</v>
      </c>
      <c r="H23" s="22"/>
      <c r="I23" s="22"/>
      <c r="J23" s="22">
        <v>29</v>
      </c>
      <c r="K23" s="22"/>
      <c r="L23" s="22"/>
      <c r="M23" s="22"/>
      <c r="N23" s="22"/>
      <c r="O23" s="22">
        <v>0</v>
      </c>
      <c r="P23" s="22"/>
      <c r="Q23" s="22">
        <v>45</v>
      </c>
      <c r="R23" s="22">
        <v>35</v>
      </c>
      <c r="S23" s="22"/>
      <c r="T23" s="24">
        <v>23</v>
      </c>
      <c r="U23" s="22">
        <v>28</v>
      </c>
      <c r="V23" s="22">
        <v>18</v>
      </c>
      <c r="W23" s="22">
        <v>0</v>
      </c>
      <c r="X23" s="38">
        <v>0</v>
      </c>
      <c r="Y23" s="15">
        <f t="shared" si="0"/>
        <v>14</v>
      </c>
      <c r="Z23" s="16">
        <f t="shared" si="1"/>
        <v>446</v>
      </c>
      <c r="AA23" s="17"/>
      <c r="AC23">
        <v>1</v>
      </c>
      <c r="AD23" s="18"/>
      <c r="AE23" s="18"/>
      <c r="AF23" s="19">
        <f t="shared" si="2"/>
        <v>1</v>
      </c>
    </row>
    <row r="24" spans="1:32" ht="12.75">
      <c r="A24" s="11" t="s">
        <v>44</v>
      </c>
      <c r="B24" s="20">
        <v>28</v>
      </c>
      <c r="C24" s="22">
        <v>44</v>
      </c>
      <c r="D24" s="22">
        <v>84</v>
      </c>
      <c r="E24" s="22">
        <v>66</v>
      </c>
      <c r="F24" s="22">
        <v>74</v>
      </c>
      <c r="G24" s="22">
        <v>36</v>
      </c>
      <c r="H24" s="22"/>
      <c r="I24" s="21">
        <v>34</v>
      </c>
      <c r="J24" s="22">
        <v>29</v>
      </c>
      <c r="K24" s="22"/>
      <c r="L24" s="22"/>
      <c r="M24" s="22"/>
      <c r="N24" s="22">
        <v>47</v>
      </c>
      <c r="O24" s="22"/>
      <c r="P24" s="22"/>
      <c r="Q24" s="22"/>
      <c r="R24" s="22"/>
      <c r="S24" s="22"/>
      <c r="T24" s="22"/>
      <c r="U24" s="22"/>
      <c r="V24" s="22"/>
      <c r="W24" s="22"/>
      <c r="X24" s="38"/>
      <c r="Y24" s="15">
        <f t="shared" si="0"/>
        <v>9</v>
      </c>
      <c r="Z24" s="16">
        <f t="shared" si="1"/>
        <v>442</v>
      </c>
      <c r="AA24" s="17"/>
      <c r="AD24" s="18"/>
      <c r="AE24" s="18">
        <v>1</v>
      </c>
      <c r="AF24" s="19">
        <f t="shared" si="2"/>
        <v>-1</v>
      </c>
    </row>
    <row r="25" spans="1:32" ht="12.75">
      <c r="A25" s="11" t="s">
        <v>45</v>
      </c>
      <c r="B25" s="29">
        <v>30</v>
      </c>
      <c r="C25" s="22">
        <v>44</v>
      </c>
      <c r="D25" s="27">
        <v>84</v>
      </c>
      <c r="E25" s="27">
        <v>66</v>
      </c>
      <c r="F25" s="27">
        <v>74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8"/>
      <c r="Y25" s="15">
        <f t="shared" si="0"/>
        <v>5</v>
      </c>
      <c r="Z25" s="16">
        <f t="shared" si="1"/>
        <v>298</v>
      </c>
      <c r="AA25" s="17">
        <v>3</v>
      </c>
      <c r="AD25" s="18">
        <v>1</v>
      </c>
      <c r="AE25" s="18"/>
      <c r="AF25" s="19">
        <f t="shared" si="2"/>
        <v>7</v>
      </c>
    </row>
    <row r="26" spans="1:32" ht="12.75">
      <c r="A26" s="11" t="s">
        <v>58</v>
      </c>
      <c r="B26" s="2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>
        <v>85</v>
      </c>
      <c r="Q26" s="22">
        <v>45</v>
      </c>
      <c r="R26" s="22">
        <v>35</v>
      </c>
      <c r="S26" s="22">
        <v>33</v>
      </c>
      <c r="T26" s="22">
        <v>23</v>
      </c>
      <c r="U26" s="22">
        <v>28</v>
      </c>
      <c r="V26" s="22">
        <v>19</v>
      </c>
      <c r="W26" s="22">
        <v>0</v>
      </c>
      <c r="X26" s="38">
        <v>0</v>
      </c>
      <c r="Y26" s="15">
        <f t="shared" si="0"/>
        <v>9</v>
      </c>
      <c r="Z26" s="16">
        <f t="shared" si="1"/>
        <v>268</v>
      </c>
      <c r="AA26" s="17"/>
      <c r="AD26" s="18"/>
      <c r="AE26" s="18"/>
      <c r="AF26" s="19">
        <f t="shared" si="2"/>
        <v>0</v>
      </c>
    </row>
    <row r="27" spans="1:32" ht="13.5" thickBot="1">
      <c r="A27" s="33" t="s">
        <v>37</v>
      </c>
      <c r="B27" s="42">
        <v>30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15">
        <f t="shared" si="0"/>
        <v>1</v>
      </c>
      <c r="Z27" s="16">
        <f t="shared" si="1"/>
        <v>30</v>
      </c>
      <c r="AA27" s="17"/>
      <c r="AD27" s="18"/>
      <c r="AE27" s="18"/>
      <c r="AF27" s="19">
        <f t="shared" si="2"/>
        <v>0</v>
      </c>
    </row>
    <row r="28" spans="1:24" ht="29.25">
      <c r="A28" s="34" t="s">
        <v>59</v>
      </c>
      <c r="B28" s="36">
        <f aca="true" t="shared" si="3" ref="B28:X28">AVERAGE(B2:B27)</f>
        <v>29.75</v>
      </c>
      <c r="C28" s="36">
        <f t="shared" si="3"/>
        <v>44</v>
      </c>
      <c r="D28" s="36">
        <f t="shared" si="3"/>
        <v>84</v>
      </c>
      <c r="E28" s="36">
        <f t="shared" si="3"/>
        <v>64.45454545454545</v>
      </c>
      <c r="F28" s="36">
        <f t="shared" si="3"/>
        <v>74</v>
      </c>
      <c r="G28" s="36">
        <f t="shared" si="3"/>
        <v>35.42857142857143</v>
      </c>
      <c r="H28" s="36">
        <f t="shared" si="3"/>
        <v>61.8421052631579</v>
      </c>
      <c r="I28" s="36">
        <f t="shared" si="3"/>
        <v>34</v>
      </c>
      <c r="J28" s="36">
        <f t="shared" si="3"/>
        <v>28.782608695652176</v>
      </c>
      <c r="K28" s="36">
        <f t="shared" si="3"/>
        <v>37.19047619047619</v>
      </c>
      <c r="L28" s="36">
        <f t="shared" si="3"/>
        <v>88.9</v>
      </c>
      <c r="M28" s="36">
        <f t="shared" si="3"/>
        <v>63</v>
      </c>
      <c r="N28" s="36">
        <f t="shared" si="3"/>
        <v>47.61904761904762</v>
      </c>
      <c r="O28" s="36">
        <f t="shared" si="3"/>
        <v>26.666666666666668</v>
      </c>
      <c r="P28" s="36">
        <f t="shared" si="3"/>
        <v>85</v>
      </c>
      <c r="Q28" s="36">
        <f t="shared" si="3"/>
        <v>45</v>
      </c>
      <c r="R28" s="36">
        <f t="shared" si="3"/>
        <v>34.82608695652174</v>
      </c>
      <c r="S28" s="36">
        <f t="shared" si="3"/>
        <v>32.42857142857143</v>
      </c>
      <c r="T28" s="36">
        <f t="shared" si="3"/>
        <v>23</v>
      </c>
      <c r="U28" s="36">
        <f t="shared" si="3"/>
        <v>28</v>
      </c>
      <c r="V28" s="36">
        <f t="shared" si="3"/>
        <v>22.5</v>
      </c>
      <c r="W28" s="36">
        <f t="shared" si="3"/>
        <v>7.777777777777778</v>
      </c>
      <c r="X28" s="36">
        <f t="shared" si="3"/>
        <v>2.6666666666666665</v>
      </c>
    </row>
    <row r="29" spans="1:24" ht="12.75">
      <c r="A29" s="35" t="s">
        <v>60</v>
      </c>
      <c r="B29" s="35">
        <f aca="true" t="shared" si="4" ref="B29:W29">COUNT(B2:B27)</f>
        <v>24</v>
      </c>
      <c r="C29" s="35">
        <f t="shared" si="4"/>
        <v>23</v>
      </c>
      <c r="D29" s="35">
        <f t="shared" si="4"/>
        <v>22</v>
      </c>
      <c r="E29" s="35">
        <f t="shared" si="4"/>
        <v>22</v>
      </c>
      <c r="F29" s="35">
        <f t="shared" si="4"/>
        <v>23</v>
      </c>
      <c r="G29" s="35">
        <f t="shared" si="4"/>
        <v>21</v>
      </c>
      <c r="H29" s="35">
        <f t="shared" si="4"/>
        <v>19</v>
      </c>
      <c r="I29" s="35">
        <f t="shared" si="4"/>
        <v>21</v>
      </c>
      <c r="J29" s="35">
        <f t="shared" si="4"/>
        <v>23</v>
      </c>
      <c r="K29" s="35">
        <f t="shared" si="4"/>
        <v>21</v>
      </c>
      <c r="L29" s="35">
        <f t="shared" si="4"/>
        <v>20</v>
      </c>
      <c r="M29" s="35">
        <f t="shared" si="4"/>
        <v>21</v>
      </c>
      <c r="N29" s="35">
        <f t="shared" si="4"/>
        <v>21</v>
      </c>
      <c r="O29" s="35">
        <f t="shared" si="4"/>
        <v>21</v>
      </c>
      <c r="P29" s="35">
        <f t="shared" si="4"/>
        <v>21</v>
      </c>
      <c r="Q29" s="35">
        <f t="shared" si="4"/>
        <v>23</v>
      </c>
      <c r="R29" s="35">
        <f t="shared" si="4"/>
        <v>23</v>
      </c>
      <c r="S29" s="35">
        <f t="shared" si="4"/>
        <v>21</v>
      </c>
      <c r="T29" s="35">
        <f t="shared" si="4"/>
        <v>21</v>
      </c>
      <c r="U29" s="35">
        <f t="shared" si="4"/>
        <v>19</v>
      </c>
      <c r="V29" s="35">
        <f t="shared" si="4"/>
        <v>18</v>
      </c>
      <c r="W29" s="35">
        <f t="shared" si="4"/>
        <v>18</v>
      </c>
      <c r="X29" s="35">
        <f>COUNT(X2:X27)</f>
        <v>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2005-12-22T19:45:55Z</dcterms:created>
  <dcterms:modified xsi:type="dcterms:W3CDTF">2005-12-22T20:55:52Z</dcterms:modified>
  <cp:category/>
  <cp:version/>
  <cp:contentType/>
  <cp:contentStatus/>
</cp:coreProperties>
</file>