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<sst xmlns="http://schemas.openxmlformats.org/spreadsheetml/2006/main" count="68" uniqueCount="36">
  <si>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</si>
  <si>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</si>
  <si>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</si>
  <si>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</si>
  <si>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</si>
  <si>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</si>
  <si>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</si>
  <si>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</si>
  <si>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</si>
  <si>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</si>
  <si>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</si>
  <si>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</si>
  <si>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</si>
  <si>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</si>
  <si>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</si>
  <si>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</si>
  <si>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</si>
  <si>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</si>
  <si>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</si>
  <si>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</si>
  <si>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</si>
  <si>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</si>
  <si>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</si>
  <si>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</si>
  <si>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</si>
  <si>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</si>
  <si>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</si>
  <si>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</si>
  <si>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</si>
  <si>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</si>
  <si>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kocka2222@yahoo.com</t>
  </si>
  <si>
    <t>senderbester</t>
  </si>
  <si>
    <t>DonKaese</t>
  </si>
  <si>
    <t>Elise</t>
  </si>
  <si>
    <t>max.</t>
  </si>
  <si>
    <t>KuMa68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</si>
</sst>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7" fontId="0" fillId="7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8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0" fontId="0" fillId="8" borderId="5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7" fontId="0" fillId="7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0" fillId="7" borderId="6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9" borderId="4" xfId="0" applyFill="1" applyBorder="1" applyAlignment="1">
      <alignment/>
    </xf>
    <xf numFmtId="167" fontId="0" fillId="9" borderId="4" xfId="0" applyNumberFormat="1" applyFill="1" applyBorder="1" applyAlignment="1">
      <alignment horizontal="center"/>
    </xf>
    <xf numFmtId="167" fontId="0" fillId="9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1'!$B$30:$W$30</c:f>
              <c:numCache/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104775</xdr:rowOff>
    </xdr:from>
    <xdr:to>
      <xdr:col>26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57150" y="4981575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39" sqref="AB39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36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</row>
    <row r="2" spans="1:26" ht="12.75">
      <c r="A2" s="1" t="s">
        <v>0</v>
      </c>
      <c r="B2" s="12">
        <v>24</v>
      </c>
      <c r="C2" s="13">
        <v>40</v>
      </c>
      <c r="D2" s="13">
        <v>28</v>
      </c>
      <c r="E2" s="13">
        <v>56</v>
      </c>
      <c r="F2" s="13">
        <v>43</v>
      </c>
      <c r="G2" s="13">
        <v>42</v>
      </c>
      <c r="H2" s="13">
        <v>32</v>
      </c>
      <c r="I2" s="13">
        <v>73</v>
      </c>
      <c r="J2" s="13">
        <v>51</v>
      </c>
      <c r="K2" s="13">
        <v>16</v>
      </c>
      <c r="L2" s="13">
        <v>32</v>
      </c>
      <c r="M2" s="13">
        <v>48</v>
      </c>
      <c r="N2" s="13">
        <v>28</v>
      </c>
      <c r="O2" s="13">
        <v>26</v>
      </c>
      <c r="P2" s="13">
        <v>33</v>
      </c>
      <c r="Q2" s="13">
        <v>23</v>
      </c>
      <c r="R2" s="13">
        <v>26</v>
      </c>
      <c r="S2" s="13">
        <v>30</v>
      </c>
      <c r="T2" s="13">
        <v>62</v>
      </c>
      <c r="U2" s="13"/>
      <c r="V2" s="13"/>
      <c r="W2" s="13"/>
      <c r="X2" s="13"/>
      <c r="Y2" s="14">
        <f>COUNT(B2:X2)</f>
        <v>19</v>
      </c>
      <c r="Z2" s="7">
        <f>SUM(B2:X2)</f>
        <v>713</v>
      </c>
    </row>
    <row r="3" spans="1:26" ht="12.75">
      <c r="A3" s="1" t="s">
        <v>4</v>
      </c>
      <c r="B3" s="15">
        <v>24</v>
      </c>
      <c r="C3" s="16">
        <v>40</v>
      </c>
      <c r="D3" s="16">
        <v>28</v>
      </c>
      <c r="E3" s="16">
        <v>56</v>
      </c>
      <c r="F3" s="16">
        <v>43</v>
      </c>
      <c r="G3" s="16">
        <v>42</v>
      </c>
      <c r="H3" s="16">
        <v>32</v>
      </c>
      <c r="I3" s="16">
        <v>73</v>
      </c>
      <c r="J3" s="16">
        <v>51</v>
      </c>
      <c r="K3" s="16">
        <v>16</v>
      </c>
      <c r="L3" s="16">
        <v>32</v>
      </c>
      <c r="M3" s="16">
        <v>48</v>
      </c>
      <c r="N3" s="16">
        <v>28</v>
      </c>
      <c r="O3" s="16">
        <v>26</v>
      </c>
      <c r="P3" s="16">
        <v>33</v>
      </c>
      <c r="Q3" s="16">
        <v>24</v>
      </c>
      <c r="R3" s="16">
        <v>26</v>
      </c>
      <c r="S3" s="16">
        <v>30</v>
      </c>
      <c r="T3" s="16">
        <v>62</v>
      </c>
      <c r="U3" s="16"/>
      <c r="V3" s="16"/>
      <c r="W3" s="16"/>
      <c r="X3" s="16"/>
      <c r="Y3" s="17">
        <f aca="true" t="shared" si="0" ref="Y3:Y28">COUNT(B3:X3)</f>
        <v>19</v>
      </c>
      <c r="Z3" s="7">
        <f aca="true" t="shared" si="1" ref="Z3:Z27">SUM(B3:X3)</f>
        <v>714</v>
      </c>
    </row>
    <row r="4" spans="1:26" ht="12.75">
      <c r="A4" s="1" t="s">
        <v>7</v>
      </c>
      <c r="B4" s="15">
        <v>24</v>
      </c>
      <c r="C4" s="16">
        <v>40</v>
      </c>
      <c r="D4" s="16">
        <v>28</v>
      </c>
      <c r="E4" s="16">
        <v>56</v>
      </c>
      <c r="F4" s="16">
        <v>43</v>
      </c>
      <c r="G4" s="16">
        <v>42</v>
      </c>
      <c r="H4" s="16">
        <v>32</v>
      </c>
      <c r="I4" s="16">
        <v>73</v>
      </c>
      <c r="J4" s="16">
        <v>42</v>
      </c>
      <c r="K4" s="16">
        <v>16</v>
      </c>
      <c r="L4" s="16">
        <v>32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>COUNT(B4:W4)</f>
        <v>11</v>
      </c>
      <c r="Z4" s="7">
        <f>SUM(B4:W4)</f>
        <v>428</v>
      </c>
    </row>
    <row r="5" spans="1:26" ht="12.75">
      <c r="A5" s="1" t="s">
        <v>26</v>
      </c>
      <c r="B5" s="15">
        <v>24</v>
      </c>
      <c r="C5" s="16">
        <v>40</v>
      </c>
      <c r="D5" s="16">
        <v>28</v>
      </c>
      <c r="E5" s="16">
        <v>56</v>
      </c>
      <c r="F5" s="16">
        <v>35</v>
      </c>
      <c r="G5" s="16">
        <v>42</v>
      </c>
      <c r="H5" s="16">
        <v>32</v>
      </c>
      <c r="I5" s="16">
        <v>73</v>
      </c>
      <c r="J5" s="16">
        <v>51</v>
      </c>
      <c r="K5" s="16">
        <v>16</v>
      </c>
      <c r="L5" s="16">
        <v>31</v>
      </c>
      <c r="M5" s="16">
        <v>48</v>
      </c>
      <c r="N5" s="16">
        <v>26</v>
      </c>
      <c r="O5" s="16">
        <v>22</v>
      </c>
      <c r="P5" s="16">
        <v>33</v>
      </c>
      <c r="Q5" s="16">
        <v>24</v>
      </c>
      <c r="R5" s="16">
        <v>26</v>
      </c>
      <c r="S5" s="16">
        <v>30</v>
      </c>
      <c r="T5" s="16">
        <v>62</v>
      </c>
      <c r="U5" s="16"/>
      <c r="V5" s="16"/>
      <c r="W5" s="16"/>
      <c r="X5" s="16"/>
      <c r="Y5" s="17">
        <f t="shared" si="0"/>
        <v>19</v>
      </c>
      <c r="Z5" s="7">
        <f>SUM(B5:X5)</f>
        <v>699</v>
      </c>
    </row>
    <row r="6" spans="1:26" ht="12.75">
      <c r="A6" s="1" t="s">
        <v>32</v>
      </c>
      <c r="B6" s="26">
        <v>24</v>
      </c>
      <c r="C6" s="27"/>
      <c r="D6" s="27"/>
      <c r="E6" s="27"/>
      <c r="F6" s="1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7">
        <f>COUNT(B6:X6)</f>
        <v>1</v>
      </c>
      <c r="Z6" s="7">
        <f>SUM(B6:X6)</f>
        <v>24</v>
      </c>
    </row>
    <row r="7" spans="1:26" ht="12.75">
      <c r="A7" s="6" t="s">
        <v>33</v>
      </c>
      <c r="B7" s="15">
        <v>24</v>
      </c>
      <c r="C7" s="16">
        <v>40</v>
      </c>
      <c r="D7" s="16">
        <v>28</v>
      </c>
      <c r="E7" s="16">
        <v>56</v>
      </c>
      <c r="F7" s="16">
        <v>43</v>
      </c>
      <c r="G7" s="16">
        <v>42</v>
      </c>
      <c r="H7" s="16">
        <v>32</v>
      </c>
      <c r="I7" s="16">
        <v>73</v>
      </c>
      <c r="J7" s="16">
        <v>51</v>
      </c>
      <c r="K7" s="16">
        <v>16</v>
      </c>
      <c r="L7" s="16">
        <v>32</v>
      </c>
      <c r="M7" s="16">
        <v>48</v>
      </c>
      <c r="N7" s="16">
        <v>28</v>
      </c>
      <c r="O7" s="16">
        <v>26</v>
      </c>
      <c r="P7" s="16">
        <v>33</v>
      </c>
      <c r="Q7" s="16">
        <v>24</v>
      </c>
      <c r="R7" s="16">
        <v>26</v>
      </c>
      <c r="S7" s="16">
        <v>30</v>
      </c>
      <c r="T7" s="16">
        <v>62</v>
      </c>
      <c r="U7" s="16"/>
      <c r="V7" s="16"/>
      <c r="W7" s="16"/>
      <c r="X7" s="16"/>
      <c r="Y7" s="17">
        <f t="shared" si="0"/>
        <v>19</v>
      </c>
      <c r="Z7" s="7">
        <f t="shared" si="1"/>
        <v>714</v>
      </c>
    </row>
    <row r="8" spans="1:26" ht="12.75">
      <c r="A8" s="1" t="s">
        <v>28</v>
      </c>
      <c r="B8" s="26">
        <v>24</v>
      </c>
      <c r="C8" s="27"/>
      <c r="D8" s="27">
        <v>28</v>
      </c>
      <c r="E8" s="27">
        <v>56</v>
      </c>
      <c r="F8" s="16">
        <v>35</v>
      </c>
      <c r="G8" s="27">
        <v>42</v>
      </c>
      <c r="H8" s="27">
        <v>32</v>
      </c>
      <c r="I8" s="27">
        <v>73</v>
      </c>
      <c r="J8" s="27">
        <v>51</v>
      </c>
      <c r="K8" s="27">
        <v>16</v>
      </c>
      <c r="L8" s="27">
        <v>32</v>
      </c>
      <c r="M8" s="27">
        <v>48</v>
      </c>
      <c r="N8" s="27">
        <v>28</v>
      </c>
      <c r="O8" s="27"/>
      <c r="P8" s="27"/>
      <c r="Q8" s="27">
        <v>24</v>
      </c>
      <c r="R8" s="27">
        <v>26</v>
      </c>
      <c r="S8" s="27">
        <v>30</v>
      </c>
      <c r="T8" s="27">
        <v>62</v>
      </c>
      <c r="U8" s="27"/>
      <c r="V8" s="27"/>
      <c r="W8" s="27"/>
      <c r="X8" s="27"/>
      <c r="Y8" s="17">
        <f t="shared" si="0"/>
        <v>16</v>
      </c>
      <c r="Z8" s="7">
        <f>SUM(B8:X8)</f>
        <v>607</v>
      </c>
    </row>
    <row r="9" spans="1:26" ht="12.75">
      <c r="A9" s="1" t="s">
        <v>14</v>
      </c>
      <c r="B9" s="15">
        <v>24</v>
      </c>
      <c r="C9" s="16">
        <v>40</v>
      </c>
      <c r="D9" s="16">
        <v>28</v>
      </c>
      <c r="E9" s="16">
        <v>56</v>
      </c>
      <c r="F9" s="16">
        <v>43</v>
      </c>
      <c r="G9" s="16">
        <v>42</v>
      </c>
      <c r="H9" s="16">
        <v>32</v>
      </c>
      <c r="I9" s="16">
        <v>73</v>
      </c>
      <c r="J9" s="16">
        <v>51</v>
      </c>
      <c r="K9" s="16">
        <v>16</v>
      </c>
      <c r="L9" s="16">
        <v>32</v>
      </c>
      <c r="M9" s="16">
        <v>48</v>
      </c>
      <c r="N9" s="16">
        <v>28</v>
      </c>
      <c r="O9" s="16">
        <v>26</v>
      </c>
      <c r="P9" s="16">
        <v>33</v>
      </c>
      <c r="Q9" s="16">
        <v>24</v>
      </c>
      <c r="R9" s="16">
        <v>26</v>
      </c>
      <c r="S9" s="16">
        <v>30</v>
      </c>
      <c r="T9" s="16">
        <v>62</v>
      </c>
      <c r="U9" s="16"/>
      <c r="V9" s="16"/>
      <c r="W9" s="16"/>
      <c r="X9" s="16"/>
      <c r="Y9" s="17">
        <f t="shared" si="0"/>
        <v>19</v>
      </c>
      <c r="Z9" s="7">
        <f t="shared" si="1"/>
        <v>714</v>
      </c>
    </row>
    <row r="10" spans="1:26" ht="12.75">
      <c r="A10" s="1" t="s">
        <v>2</v>
      </c>
      <c r="B10" s="15">
        <v>24</v>
      </c>
      <c r="C10" s="16">
        <v>40</v>
      </c>
      <c r="D10" s="16">
        <v>28</v>
      </c>
      <c r="E10" s="16">
        <v>56</v>
      </c>
      <c r="F10" s="16">
        <v>43</v>
      </c>
      <c r="G10" s="16">
        <v>42</v>
      </c>
      <c r="H10" s="16">
        <v>32</v>
      </c>
      <c r="I10" s="16">
        <v>73</v>
      </c>
      <c r="J10" s="16">
        <v>51</v>
      </c>
      <c r="K10" s="16">
        <v>16</v>
      </c>
      <c r="L10" s="16">
        <v>32</v>
      </c>
      <c r="M10" s="16">
        <v>48</v>
      </c>
      <c r="N10" s="16">
        <v>28</v>
      </c>
      <c r="O10" s="16">
        <v>26</v>
      </c>
      <c r="P10" s="16">
        <v>33</v>
      </c>
      <c r="Q10" s="16">
        <v>24</v>
      </c>
      <c r="R10" s="16">
        <v>26</v>
      </c>
      <c r="S10" s="16">
        <v>30</v>
      </c>
      <c r="T10" s="16">
        <v>62</v>
      </c>
      <c r="U10" s="16"/>
      <c r="V10" s="16"/>
      <c r="W10" s="16"/>
      <c r="X10" s="16"/>
      <c r="Y10" s="17">
        <f t="shared" si="0"/>
        <v>19</v>
      </c>
      <c r="Z10" s="7">
        <f t="shared" si="1"/>
        <v>714</v>
      </c>
    </row>
    <row r="11" spans="1:26" ht="12.75">
      <c r="A11" s="1" t="s">
        <v>21</v>
      </c>
      <c r="B11" s="15"/>
      <c r="C11" s="16">
        <v>40</v>
      </c>
      <c r="D11" s="16">
        <v>28</v>
      </c>
      <c r="E11" s="16">
        <v>56</v>
      </c>
      <c r="F11" s="16">
        <v>35</v>
      </c>
      <c r="G11" s="16">
        <v>42</v>
      </c>
      <c r="H11" s="16">
        <v>32</v>
      </c>
      <c r="I11" s="16">
        <v>73</v>
      </c>
      <c r="J11" s="16">
        <v>51</v>
      </c>
      <c r="K11" s="16">
        <v>16</v>
      </c>
      <c r="L11" s="16">
        <v>32</v>
      </c>
      <c r="M11" s="16">
        <v>48</v>
      </c>
      <c r="N11" s="16">
        <v>28</v>
      </c>
      <c r="O11" s="16">
        <v>26</v>
      </c>
      <c r="P11" s="16">
        <v>33</v>
      </c>
      <c r="Q11" s="16">
        <v>24</v>
      </c>
      <c r="R11" s="16">
        <v>26</v>
      </c>
      <c r="S11" s="16">
        <v>30</v>
      </c>
      <c r="T11" s="16">
        <v>62</v>
      </c>
      <c r="U11" s="16"/>
      <c r="V11" s="16"/>
      <c r="W11" s="16"/>
      <c r="X11" s="16"/>
      <c r="Y11" s="17">
        <f t="shared" si="0"/>
        <v>18</v>
      </c>
      <c r="Z11" s="7">
        <f>SUM(B11:X11)</f>
        <v>682</v>
      </c>
    </row>
    <row r="12" spans="1:26" ht="12.75">
      <c r="A12" s="1" t="s">
        <v>8</v>
      </c>
      <c r="B12" s="15">
        <v>24</v>
      </c>
      <c r="C12" s="16">
        <v>40</v>
      </c>
      <c r="D12" s="16">
        <v>28</v>
      </c>
      <c r="E12" s="16">
        <v>56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4</v>
      </c>
      <c r="Z12" s="7">
        <f t="shared" si="1"/>
        <v>148</v>
      </c>
    </row>
    <row r="13" spans="1:26" ht="12.75">
      <c r="A13" s="1" t="s">
        <v>13</v>
      </c>
      <c r="B13" s="15">
        <v>24</v>
      </c>
      <c r="C13" s="16">
        <v>40</v>
      </c>
      <c r="D13" s="16">
        <v>28</v>
      </c>
      <c r="E13" s="16">
        <v>56</v>
      </c>
      <c r="F13" s="16">
        <v>43</v>
      </c>
      <c r="G13" s="16">
        <v>42</v>
      </c>
      <c r="H13" s="16">
        <v>32</v>
      </c>
      <c r="I13" s="16">
        <v>73</v>
      </c>
      <c r="J13" s="16">
        <v>51</v>
      </c>
      <c r="K13" s="16">
        <v>16</v>
      </c>
      <c r="L13" s="16">
        <v>32</v>
      </c>
      <c r="M13" s="16">
        <v>48</v>
      </c>
      <c r="N13" s="16">
        <v>28</v>
      </c>
      <c r="O13" s="16">
        <v>26</v>
      </c>
      <c r="P13" s="16">
        <v>33</v>
      </c>
      <c r="Q13" s="16">
        <v>24</v>
      </c>
      <c r="R13" s="16">
        <v>26</v>
      </c>
      <c r="S13" s="16">
        <v>30</v>
      </c>
      <c r="T13" s="16">
        <v>62</v>
      </c>
      <c r="U13" s="16"/>
      <c r="V13" s="16"/>
      <c r="W13" s="16"/>
      <c r="X13" s="16"/>
      <c r="Y13" s="17">
        <f t="shared" si="0"/>
        <v>19</v>
      </c>
      <c r="Z13" s="7">
        <f t="shared" si="1"/>
        <v>714</v>
      </c>
    </row>
    <row r="14" spans="1:26" ht="12.75">
      <c r="A14" s="1" t="s">
        <v>35</v>
      </c>
      <c r="B14" s="15"/>
      <c r="C14" s="16"/>
      <c r="D14" s="16"/>
      <c r="E14" s="16"/>
      <c r="F14" s="16"/>
      <c r="G14" s="16"/>
      <c r="H14" s="16"/>
      <c r="I14" s="16"/>
      <c r="J14" s="16"/>
      <c r="K14" s="16">
        <v>16</v>
      </c>
      <c r="L14" s="16">
        <v>32</v>
      </c>
      <c r="M14" s="16">
        <v>48</v>
      </c>
      <c r="N14" s="16">
        <v>26</v>
      </c>
      <c r="O14" s="16">
        <v>20</v>
      </c>
      <c r="P14" s="16"/>
      <c r="Q14" s="16"/>
      <c r="R14" s="16"/>
      <c r="S14" s="16"/>
      <c r="T14" s="16"/>
      <c r="U14" s="16"/>
      <c r="V14" s="16"/>
      <c r="W14" s="16"/>
      <c r="X14" s="16"/>
      <c r="Y14" s="17">
        <f>COUNT(B14:X14)</f>
        <v>5</v>
      </c>
      <c r="Z14" s="7">
        <f>SUM(B14:X14)</f>
        <v>142</v>
      </c>
    </row>
    <row r="15" spans="1:26" ht="12.75">
      <c r="A15" s="1" t="s">
        <v>23</v>
      </c>
      <c r="B15" s="15">
        <v>24</v>
      </c>
      <c r="C15" s="16">
        <v>40</v>
      </c>
      <c r="D15" s="16">
        <v>28</v>
      </c>
      <c r="E15" s="16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4</v>
      </c>
      <c r="Z15" s="7">
        <f t="shared" si="1"/>
        <v>148</v>
      </c>
    </row>
    <row r="16" spans="1:26" ht="12.75">
      <c r="A16" s="1" t="s">
        <v>22</v>
      </c>
      <c r="B16" s="15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1</v>
      </c>
      <c r="Z16" s="7">
        <f>SUM(B16:X16)</f>
        <v>24</v>
      </c>
    </row>
    <row r="17" spans="1:26" ht="12.75">
      <c r="A17" s="1" t="s">
        <v>15</v>
      </c>
      <c r="B17" s="15">
        <v>24</v>
      </c>
      <c r="C17" s="16">
        <v>18</v>
      </c>
      <c r="D17" s="16">
        <v>28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8"/>
      <c r="W17" s="18"/>
      <c r="X17" s="18"/>
      <c r="Y17" s="17">
        <f t="shared" si="0"/>
        <v>3</v>
      </c>
      <c r="Z17" s="7">
        <f t="shared" si="1"/>
        <v>70</v>
      </c>
    </row>
    <row r="18" spans="1:26" ht="12.75">
      <c r="A18" s="1" t="s">
        <v>1</v>
      </c>
      <c r="B18" s="15"/>
      <c r="C18" s="16"/>
      <c r="D18" s="16"/>
      <c r="E18" s="16"/>
      <c r="F18" s="16">
        <v>35</v>
      </c>
      <c r="G18" s="16">
        <v>42</v>
      </c>
      <c r="H18" s="16"/>
      <c r="I18" s="16">
        <v>67</v>
      </c>
      <c r="J18" s="16">
        <v>51</v>
      </c>
      <c r="K18" s="16">
        <v>15</v>
      </c>
      <c r="L18" s="16">
        <v>32</v>
      </c>
      <c r="M18" s="16">
        <v>48</v>
      </c>
      <c r="N18" s="16">
        <v>28</v>
      </c>
      <c r="O18" s="16">
        <v>26</v>
      </c>
      <c r="P18" s="16">
        <v>33</v>
      </c>
      <c r="Q18" s="16">
        <v>24</v>
      </c>
      <c r="R18" s="16">
        <v>20</v>
      </c>
      <c r="S18" s="16">
        <v>23</v>
      </c>
      <c r="T18" s="16">
        <v>62</v>
      </c>
      <c r="U18" s="16"/>
      <c r="V18" s="16"/>
      <c r="W18" s="16"/>
      <c r="X18" s="16"/>
      <c r="Y18" s="17">
        <f>COUNT(B18:X18)</f>
        <v>14</v>
      </c>
      <c r="Z18" s="7">
        <f>SUM(B18:X18)</f>
        <v>506</v>
      </c>
    </row>
    <row r="19" spans="1:26" ht="12.75">
      <c r="A19" s="1" t="s">
        <v>16</v>
      </c>
      <c r="B19" s="15">
        <v>24</v>
      </c>
      <c r="C19" s="16">
        <v>25</v>
      </c>
      <c r="D19" s="16">
        <v>28</v>
      </c>
      <c r="E19" s="16">
        <v>56</v>
      </c>
      <c r="F19" s="16"/>
      <c r="G19" s="16">
        <v>30</v>
      </c>
      <c r="H19" s="16">
        <v>32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6</v>
      </c>
      <c r="Z19" s="7">
        <f t="shared" si="1"/>
        <v>195</v>
      </c>
    </row>
    <row r="20" spans="1:26" ht="12.75">
      <c r="A20" s="1" t="s">
        <v>6</v>
      </c>
      <c r="B20" s="15">
        <v>24</v>
      </c>
      <c r="C20" s="16">
        <v>25</v>
      </c>
      <c r="D20" s="16">
        <v>28</v>
      </c>
      <c r="E20" s="16"/>
      <c r="F20" s="16"/>
      <c r="G20" s="16">
        <v>42</v>
      </c>
      <c r="H20" s="16">
        <v>32</v>
      </c>
      <c r="I20" s="16">
        <v>73</v>
      </c>
      <c r="J20" s="16">
        <v>51</v>
      </c>
      <c r="K20" s="16">
        <v>16</v>
      </c>
      <c r="L20" s="16"/>
      <c r="M20" s="16">
        <v>48</v>
      </c>
      <c r="N20" s="16">
        <v>26</v>
      </c>
      <c r="O20" s="16"/>
      <c r="P20" s="16">
        <v>33</v>
      </c>
      <c r="Q20" s="16">
        <v>23</v>
      </c>
      <c r="R20" s="16"/>
      <c r="S20" s="16"/>
      <c r="T20" s="16"/>
      <c r="U20" s="16"/>
      <c r="V20" s="16"/>
      <c r="W20" s="16"/>
      <c r="X20" s="16"/>
      <c r="Y20" s="17">
        <f t="shared" si="0"/>
        <v>12</v>
      </c>
      <c r="Z20" s="7">
        <f t="shared" si="1"/>
        <v>421</v>
      </c>
    </row>
    <row r="21" spans="1:26" ht="12.75">
      <c r="A21" s="1" t="s">
        <v>10</v>
      </c>
      <c r="B21" s="15">
        <v>24</v>
      </c>
      <c r="C21" s="16">
        <v>40</v>
      </c>
      <c r="D21" s="16">
        <v>28</v>
      </c>
      <c r="E21" s="16">
        <v>56</v>
      </c>
      <c r="F21" s="16">
        <v>35</v>
      </c>
      <c r="G21" s="16">
        <v>42</v>
      </c>
      <c r="H21" s="16">
        <v>32</v>
      </c>
      <c r="I21" s="16">
        <v>73</v>
      </c>
      <c r="J21" s="16">
        <v>51</v>
      </c>
      <c r="K21" s="16">
        <v>16</v>
      </c>
      <c r="L21" s="16">
        <v>31</v>
      </c>
      <c r="M21" s="16">
        <v>48</v>
      </c>
      <c r="N21" s="16">
        <v>28</v>
      </c>
      <c r="O21" s="16">
        <v>26</v>
      </c>
      <c r="P21" s="16">
        <v>33</v>
      </c>
      <c r="Q21" s="16">
        <v>24</v>
      </c>
      <c r="R21" s="16">
        <v>26</v>
      </c>
      <c r="S21" s="16">
        <v>30</v>
      </c>
      <c r="T21" s="16">
        <v>62</v>
      </c>
      <c r="U21" s="16"/>
      <c r="V21" s="16"/>
      <c r="W21" s="16"/>
      <c r="X21" s="16"/>
      <c r="Y21" s="17">
        <f t="shared" si="0"/>
        <v>19</v>
      </c>
      <c r="Z21" s="7">
        <f t="shared" si="1"/>
        <v>705</v>
      </c>
    </row>
    <row r="22" spans="1:26" ht="12.75">
      <c r="A22" s="1" t="s">
        <v>31</v>
      </c>
      <c r="B22" s="15">
        <v>24</v>
      </c>
      <c r="C22" s="16"/>
      <c r="D22" s="16"/>
      <c r="E22" s="16">
        <v>39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>COUNT(B22:W22)</f>
        <v>2</v>
      </c>
      <c r="Z22" s="31">
        <f>SUM(B22:W22)</f>
        <v>63</v>
      </c>
    </row>
    <row r="23" spans="1:26" ht="12.75">
      <c r="A23" s="1" t="s">
        <v>19</v>
      </c>
      <c r="B23" s="15">
        <v>24</v>
      </c>
      <c r="C23" s="16">
        <v>40</v>
      </c>
      <c r="D23" s="16">
        <v>28</v>
      </c>
      <c r="E23" s="16">
        <v>56</v>
      </c>
      <c r="F23" s="16">
        <v>35</v>
      </c>
      <c r="G23" s="16">
        <v>42</v>
      </c>
      <c r="H23" s="16"/>
      <c r="I23" s="16"/>
      <c r="J23" s="16"/>
      <c r="K23" s="16">
        <v>16</v>
      </c>
      <c r="L23" s="16">
        <v>32</v>
      </c>
      <c r="M23" s="16">
        <v>48</v>
      </c>
      <c r="N23" s="16"/>
      <c r="O23" s="16"/>
      <c r="P23" s="16"/>
      <c r="Q23" s="16"/>
      <c r="R23" s="16"/>
      <c r="S23" s="16">
        <v>30</v>
      </c>
      <c r="T23" s="16">
        <v>62</v>
      </c>
      <c r="U23" s="16"/>
      <c r="V23" s="16"/>
      <c r="W23" s="16"/>
      <c r="X23" s="16"/>
      <c r="Y23" s="17">
        <f t="shared" si="0"/>
        <v>11</v>
      </c>
      <c r="Z23" s="7">
        <f t="shared" si="1"/>
        <v>413</v>
      </c>
    </row>
    <row r="24" spans="1:26" ht="12.75">
      <c r="A24" s="1" t="s">
        <v>3</v>
      </c>
      <c r="B24" s="15">
        <v>24</v>
      </c>
      <c r="C24" s="16">
        <v>40</v>
      </c>
      <c r="D24" s="16"/>
      <c r="E24" s="16">
        <v>56</v>
      </c>
      <c r="F24" s="16">
        <v>43</v>
      </c>
      <c r="G24" s="16">
        <v>42</v>
      </c>
      <c r="H24" s="16">
        <v>32</v>
      </c>
      <c r="I24" s="16">
        <v>73</v>
      </c>
      <c r="J24" s="16">
        <v>51</v>
      </c>
      <c r="K24" s="16"/>
      <c r="L24" s="16">
        <v>32</v>
      </c>
      <c r="M24" s="16">
        <v>48</v>
      </c>
      <c r="N24" s="16">
        <v>28</v>
      </c>
      <c r="O24" s="16">
        <v>26</v>
      </c>
      <c r="P24" s="16">
        <v>33</v>
      </c>
      <c r="Q24" s="16">
        <v>24</v>
      </c>
      <c r="R24" s="16">
        <v>26</v>
      </c>
      <c r="S24" s="16">
        <v>30</v>
      </c>
      <c r="T24" s="16"/>
      <c r="U24" s="16"/>
      <c r="V24" s="16"/>
      <c r="W24" s="16"/>
      <c r="X24" s="16"/>
      <c r="Y24" s="17">
        <f t="shared" si="0"/>
        <v>16</v>
      </c>
      <c r="Z24" s="7">
        <f t="shared" si="1"/>
        <v>608</v>
      </c>
    </row>
    <row r="25" spans="1:26" ht="12.75">
      <c r="A25" s="1" t="s">
        <v>5</v>
      </c>
      <c r="B25" s="15">
        <v>24</v>
      </c>
      <c r="C25" s="16">
        <v>40</v>
      </c>
      <c r="D25" s="16">
        <v>28</v>
      </c>
      <c r="E25" s="16">
        <v>56</v>
      </c>
      <c r="F25" s="16">
        <v>43</v>
      </c>
      <c r="G25" s="16">
        <v>42</v>
      </c>
      <c r="H25" s="16">
        <v>32</v>
      </c>
      <c r="I25" s="16">
        <v>73</v>
      </c>
      <c r="J25" s="16">
        <v>51</v>
      </c>
      <c r="K25" s="16">
        <v>16</v>
      </c>
      <c r="L25" s="16">
        <v>32</v>
      </c>
      <c r="M25" s="16">
        <v>48</v>
      </c>
      <c r="N25" s="16">
        <v>28</v>
      </c>
      <c r="O25" s="16">
        <v>26</v>
      </c>
      <c r="P25" s="16">
        <v>33</v>
      </c>
      <c r="Q25" s="16">
        <v>24</v>
      </c>
      <c r="R25" s="16">
        <v>26</v>
      </c>
      <c r="S25" s="16">
        <v>30</v>
      </c>
      <c r="T25" s="16">
        <v>62</v>
      </c>
      <c r="U25" s="16"/>
      <c r="V25" s="16"/>
      <c r="W25" s="16"/>
      <c r="X25" s="16"/>
      <c r="Y25" s="17">
        <f t="shared" si="0"/>
        <v>19</v>
      </c>
      <c r="Z25" s="7">
        <f t="shared" si="1"/>
        <v>714</v>
      </c>
    </row>
    <row r="26" spans="1:26" ht="12.75">
      <c r="A26" s="1" t="s">
        <v>29</v>
      </c>
      <c r="B26" s="15">
        <v>24</v>
      </c>
      <c r="C26" s="16">
        <v>40</v>
      </c>
      <c r="D26" s="16">
        <v>28</v>
      </c>
      <c r="E26" s="16">
        <v>56</v>
      </c>
      <c r="F26" s="16">
        <v>35</v>
      </c>
      <c r="G26" s="16"/>
      <c r="H26" s="16">
        <v>26</v>
      </c>
      <c r="I26" s="16">
        <v>73</v>
      </c>
      <c r="J26" s="16">
        <v>51</v>
      </c>
      <c r="K26" s="16">
        <v>16</v>
      </c>
      <c r="L26" s="16">
        <v>32</v>
      </c>
      <c r="M26" s="16">
        <v>48</v>
      </c>
      <c r="N26" s="16">
        <v>28</v>
      </c>
      <c r="O26" s="16">
        <v>26</v>
      </c>
      <c r="P26" s="16">
        <v>33</v>
      </c>
      <c r="Q26" s="16">
        <v>23</v>
      </c>
      <c r="R26" s="16">
        <v>26</v>
      </c>
      <c r="S26" s="16">
        <v>29</v>
      </c>
      <c r="T26" s="16">
        <v>62</v>
      </c>
      <c r="U26" s="16"/>
      <c r="V26" s="16"/>
      <c r="W26" s="16"/>
      <c r="X26" s="16"/>
      <c r="Y26" s="17">
        <f>COUNT(B26:W26)</f>
        <v>18</v>
      </c>
      <c r="Z26" s="31">
        <f>SUM(B26:W26)</f>
        <v>656</v>
      </c>
    </row>
    <row r="27" spans="1:26" ht="12.75">
      <c r="A27" s="6" t="s">
        <v>9</v>
      </c>
      <c r="B27" s="15">
        <v>24</v>
      </c>
      <c r="C27" s="16">
        <v>40</v>
      </c>
      <c r="D27" s="16">
        <v>28</v>
      </c>
      <c r="E27" s="16">
        <v>56</v>
      </c>
      <c r="F27" s="16">
        <v>43</v>
      </c>
      <c r="G27" s="16">
        <v>42</v>
      </c>
      <c r="H27" s="16">
        <v>32</v>
      </c>
      <c r="I27" s="16">
        <v>73</v>
      </c>
      <c r="J27" s="16">
        <v>51</v>
      </c>
      <c r="K27" s="16">
        <v>16</v>
      </c>
      <c r="L27" s="16">
        <v>32</v>
      </c>
      <c r="M27" s="16">
        <v>48</v>
      </c>
      <c r="N27" s="16">
        <v>28</v>
      </c>
      <c r="O27" s="16">
        <v>26</v>
      </c>
      <c r="P27" s="16">
        <v>33</v>
      </c>
      <c r="Q27" s="16">
        <v>24</v>
      </c>
      <c r="R27" s="16">
        <v>26</v>
      </c>
      <c r="S27" s="16">
        <v>30</v>
      </c>
      <c r="T27" s="16">
        <v>62</v>
      </c>
      <c r="U27" s="16"/>
      <c r="V27" s="16"/>
      <c r="W27" s="16"/>
      <c r="X27" s="16"/>
      <c r="Y27" s="17">
        <f t="shared" si="0"/>
        <v>19</v>
      </c>
      <c r="Z27" s="7">
        <f t="shared" si="1"/>
        <v>714</v>
      </c>
    </row>
    <row r="28" spans="1:26" ht="13.5" thickBot="1">
      <c r="A28" s="1" t="s">
        <v>20</v>
      </c>
      <c r="B28" s="19">
        <v>24</v>
      </c>
      <c r="C28" s="20"/>
      <c r="D28" s="20">
        <v>28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>
        <f t="shared" si="0"/>
        <v>2</v>
      </c>
      <c r="Z28" s="7">
        <f>SUM(B28:X28)</f>
        <v>52</v>
      </c>
    </row>
    <row r="29" spans="1:25" ht="12.75">
      <c r="A29" s="10" t="s">
        <v>17</v>
      </c>
      <c r="B29" s="22">
        <f aca="true" t="shared" si="2" ref="B29:X29">AVERAGE(B2:B28)</f>
        <v>24</v>
      </c>
      <c r="C29" s="22">
        <f t="shared" si="2"/>
        <v>37.4</v>
      </c>
      <c r="D29" s="22">
        <f t="shared" si="2"/>
        <v>28</v>
      </c>
      <c r="E29" s="22">
        <f t="shared" si="2"/>
        <v>55.15</v>
      </c>
      <c r="F29" s="34">
        <f t="shared" si="2"/>
        <v>39.705882352941174</v>
      </c>
      <c r="G29" s="22">
        <f t="shared" si="2"/>
        <v>41.333333333333336</v>
      </c>
      <c r="H29" s="22">
        <f t="shared" si="2"/>
        <v>31.647058823529413</v>
      </c>
      <c r="I29" s="22">
        <f t="shared" si="2"/>
        <v>72.6470588235294</v>
      </c>
      <c r="J29" s="22">
        <f t="shared" si="2"/>
        <v>50.470588235294116</v>
      </c>
      <c r="K29" s="22">
        <f t="shared" si="2"/>
        <v>15.944444444444445</v>
      </c>
      <c r="L29" s="22">
        <f t="shared" si="2"/>
        <v>31.88888888888889</v>
      </c>
      <c r="M29" s="22">
        <f t="shared" si="2"/>
        <v>48</v>
      </c>
      <c r="N29" s="22">
        <f t="shared" si="2"/>
        <v>27.647058823529413</v>
      </c>
      <c r="O29" s="22">
        <f t="shared" si="2"/>
        <v>25.333333333333332</v>
      </c>
      <c r="P29" s="22">
        <f t="shared" si="2"/>
        <v>33</v>
      </c>
      <c r="Q29" s="22">
        <f t="shared" si="2"/>
        <v>23.8125</v>
      </c>
      <c r="R29" s="22">
        <f t="shared" si="2"/>
        <v>25.6</v>
      </c>
      <c r="S29" s="22">
        <f t="shared" si="2"/>
        <v>29.5</v>
      </c>
      <c r="T29" s="22">
        <f t="shared" si="2"/>
        <v>62</v>
      </c>
      <c r="U29" s="22" t="e">
        <f t="shared" si="2"/>
        <v>#DIV/0!</v>
      </c>
      <c r="V29" s="22" t="e">
        <f t="shared" si="2"/>
        <v>#DIV/0!</v>
      </c>
      <c r="W29" s="22" t="e">
        <f t="shared" si="2"/>
        <v>#DIV/0!</v>
      </c>
      <c r="X29" s="22" t="e">
        <f t="shared" si="2"/>
        <v>#DIV/0!</v>
      </c>
      <c r="Y29" s="24">
        <f>AVERAGE(Y2:Y28)</f>
        <v>12.37037037037037</v>
      </c>
    </row>
    <row r="30" spans="1:25" ht="12.75">
      <c r="A30" s="2" t="s">
        <v>18</v>
      </c>
      <c r="B30" s="23">
        <f aca="true" t="shared" si="3" ref="B30:X30">COUNT(B2:B28)</f>
        <v>24</v>
      </c>
      <c r="C30" s="23">
        <f t="shared" si="3"/>
        <v>20</v>
      </c>
      <c r="D30" s="23">
        <f t="shared" si="3"/>
        <v>21</v>
      </c>
      <c r="E30" s="23">
        <f t="shared" si="3"/>
        <v>20</v>
      </c>
      <c r="F30" s="35">
        <f t="shared" si="3"/>
        <v>17</v>
      </c>
      <c r="G30" s="23">
        <f t="shared" si="3"/>
        <v>18</v>
      </c>
      <c r="H30" s="23">
        <f t="shared" si="3"/>
        <v>17</v>
      </c>
      <c r="I30" s="23">
        <f t="shared" si="3"/>
        <v>17</v>
      </c>
      <c r="J30" s="23">
        <f t="shared" si="3"/>
        <v>17</v>
      </c>
      <c r="K30" s="23">
        <f t="shared" si="3"/>
        <v>18</v>
      </c>
      <c r="L30" s="23">
        <f t="shared" si="3"/>
        <v>18</v>
      </c>
      <c r="M30" s="23">
        <f t="shared" si="3"/>
        <v>18</v>
      </c>
      <c r="N30" s="23">
        <f t="shared" si="3"/>
        <v>17</v>
      </c>
      <c r="O30" s="23">
        <f t="shared" si="3"/>
        <v>15</v>
      </c>
      <c r="P30" s="23">
        <f t="shared" si="3"/>
        <v>15</v>
      </c>
      <c r="Q30" s="23">
        <f t="shared" si="3"/>
        <v>16</v>
      </c>
      <c r="R30" s="23">
        <f t="shared" si="3"/>
        <v>15</v>
      </c>
      <c r="S30" s="23">
        <f t="shared" si="3"/>
        <v>16</v>
      </c>
      <c r="T30" s="23">
        <f t="shared" si="3"/>
        <v>15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5">
        <f>AVERAGE(B30:Q30)</f>
        <v>18</v>
      </c>
    </row>
    <row r="41" spans="1:7" ht="12.75">
      <c r="A41" s="5"/>
      <c r="B41" s="5"/>
      <c r="C41" s="5"/>
      <c r="D41" s="5"/>
      <c r="E41" s="5"/>
      <c r="F41" s="61"/>
      <c r="G41" s="5"/>
    </row>
    <row r="42" spans="1:7" ht="12.75">
      <c r="A42" s="5"/>
      <c r="B42" s="5"/>
      <c r="C42" s="5"/>
      <c r="D42" s="5"/>
      <c r="E42" s="5"/>
      <c r="F42" s="61"/>
      <c r="G42" s="5"/>
    </row>
    <row r="43" spans="1:7" ht="12.75">
      <c r="A43" s="5"/>
      <c r="B43" s="5"/>
      <c r="C43" s="5"/>
      <c r="D43" s="5"/>
      <c r="E43" s="5"/>
      <c r="F43" s="61"/>
      <c r="G43" s="5"/>
    </row>
    <row r="44" spans="1:7" ht="12.75">
      <c r="A44" s="5"/>
      <c r="B44" s="5"/>
      <c r="C44" s="5"/>
      <c r="D44" s="5"/>
      <c r="E44" s="5"/>
      <c r="F44" s="61"/>
      <c r="G44" s="5"/>
    </row>
    <row r="45" spans="1:7" ht="12.75">
      <c r="A45" s="5"/>
      <c r="B45" s="5"/>
      <c r="C45" s="5"/>
      <c r="D45" s="5"/>
      <c r="E45" s="5"/>
      <c r="F45" s="61"/>
      <c r="G45" s="5"/>
    </row>
    <row r="46" spans="1:7" ht="12.75">
      <c r="A46" s="5"/>
      <c r="B46" s="5"/>
      <c r="C46" s="5"/>
      <c r="D46" s="5"/>
      <c r="E46" s="5"/>
      <c r="F46" s="61"/>
      <c r="G46" s="5"/>
    </row>
    <row r="47" spans="1:7" ht="12.75">
      <c r="A47" s="5"/>
      <c r="B47" s="5"/>
      <c r="C47" s="5"/>
      <c r="D47" s="5"/>
      <c r="E47" s="5"/>
      <c r="F47" s="61"/>
      <c r="G47" s="5"/>
    </row>
    <row r="48" spans="1:7" ht="12.75">
      <c r="A48" s="5"/>
      <c r="B48" s="5"/>
      <c r="C48" s="5"/>
      <c r="D48" s="5"/>
      <c r="E48" s="5"/>
      <c r="F48" s="61"/>
      <c r="G48" s="5"/>
    </row>
    <row r="49" spans="1:7" ht="12.75">
      <c r="A49" s="5"/>
      <c r="B49" s="5"/>
      <c r="C49" s="5"/>
      <c r="D49" s="5"/>
      <c r="E49" s="5"/>
      <c r="F49" s="61"/>
      <c r="G49" s="5"/>
    </row>
    <row r="50" spans="1:7" ht="12.75">
      <c r="A50" s="5"/>
      <c r="B50" s="5"/>
      <c r="C50" s="5"/>
      <c r="D50" s="5"/>
      <c r="E50" s="5"/>
      <c r="F50" s="61"/>
      <c r="G50" s="5"/>
    </row>
    <row r="51" spans="1:7" ht="12.75">
      <c r="A51" s="5"/>
      <c r="B51" s="5"/>
      <c r="C51" s="5"/>
      <c r="D51" s="5"/>
      <c r="E51" s="5"/>
      <c r="F51" s="61"/>
      <c r="G51" s="5"/>
    </row>
    <row r="52" spans="1:7" ht="12.75">
      <c r="A52" s="5"/>
      <c r="B52" s="5"/>
      <c r="C52" s="5"/>
      <c r="D52" s="5"/>
      <c r="E52" s="5"/>
      <c r="F52" s="61"/>
      <c r="G52" s="5"/>
    </row>
    <row r="53" spans="1:7" ht="12.75">
      <c r="A53" s="5"/>
      <c r="B53" s="5"/>
      <c r="C53" s="5"/>
      <c r="D53" s="5"/>
      <c r="E53" s="5"/>
      <c r="F53" s="61"/>
      <c r="G53" s="5"/>
    </row>
    <row r="54" spans="1:7" ht="12.75">
      <c r="A54" s="5"/>
      <c r="B54" s="5"/>
      <c r="C54" s="5"/>
      <c r="D54" s="5"/>
      <c r="E54" s="5"/>
      <c r="F54" s="61"/>
      <c r="G54" s="5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W16" sqref="W16"/>
    </sheetView>
  </sheetViews>
  <sheetFormatPr defaultColWidth="11.421875" defaultRowHeight="12.75"/>
  <cols>
    <col min="2" max="2" width="4.57421875" style="0" bestFit="1" customWidth="1"/>
    <col min="3" max="10" width="5.57421875" style="0" bestFit="1" customWidth="1"/>
    <col min="11" max="11" width="4.8515625" style="0" bestFit="1" customWidth="1"/>
    <col min="12" max="14" width="5.57421875" style="0" bestFit="1" customWidth="1"/>
    <col min="15" max="15" width="5.28125" style="0" customWidth="1"/>
    <col min="16" max="20" width="5.57421875" style="0" bestFit="1" customWidth="1"/>
    <col min="21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5" customWidth="1"/>
    <col min="28" max="28" width="8.140625" style="5" customWidth="1"/>
    <col min="29" max="29" width="6.7109375" style="5" customWidth="1"/>
    <col min="30" max="30" width="8.140625" style="5" customWidth="1"/>
    <col min="31" max="32" width="11.421875" style="5" customWidth="1"/>
  </cols>
  <sheetData>
    <row r="1" spans="1:32" s="3" customFormat="1" ht="12.75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3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  <c r="AA1" s="37"/>
      <c r="AB1" s="37"/>
      <c r="AC1" s="37"/>
      <c r="AD1" s="38"/>
      <c r="AE1" s="38"/>
      <c r="AF1" s="39"/>
    </row>
    <row r="2" spans="1:27" ht="13.5" thickBot="1">
      <c r="A2" s="43" t="s">
        <v>34</v>
      </c>
      <c r="B2" s="44">
        <v>100</v>
      </c>
      <c r="C2" s="45">
        <v>145</v>
      </c>
      <c r="D2" s="46">
        <v>136</v>
      </c>
      <c r="E2" s="45">
        <v>219</v>
      </c>
      <c r="F2" s="45">
        <v>179</v>
      </c>
      <c r="G2" s="45">
        <v>158</v>
      </c>
      <c r="H2" s="45">
        <v>138</v>
      </c>
      <c r="I2" s="45">
        <v>237</v>
      </c>
      <c r="J2" s="45">
        <v>213</v>
      </c>
      <c r="K2" s="45">
        <v>73</v>
      </c>
      <c r="L2" s="45">
        <v>157</v>
      </c>
      <c r="M2" s="45">
        <v>204</v>
      </c>
      <c r="N2" s="45">
        <v>126</v>
      </c>
      <c r="O2" s="45">
        <v>112</v>
      </c>
      <c r="P2" s="45">
        <v>113</v>
      </c>
      <c r="Q2" s="45">
        <v>111</v>
      </c>
      <c r="R2" s="45">
        <v>114</v>
      </c>
      <c r="S2" s="45">
        <v>137</v>
      </c>
      <c r="T2" s="45">
        <v>181</v>
      </c>
      <c r="U2" s="45"/>
      <c r="V2" s="45"/>
      <c r="W2" s="45"/>
      <c r="X2" s="45"/>
      <c r="Y2" s="47">
        <f>COUNT(B2:X2)</f>
        <v>19</v>
      </c>
      <c r="Z2" s="48">
        <f>SUM(B2:X2)</f>
        <v>2853</v>
      </c>
      <c r="AA2" s="3"/>
    </row>
    <row r="3" spans="1:32" s="3" customFormat="1" ht="12.75">
      <c r="A3" s="1" t="s">
        <v>0</v>
      </c>
      <c r="B3" s="49">
        <v>100</v>
      </c>
      <c r="C3" s="13"/>
      <c r="D3" s="53">
        <v>136</v>
      </c>
      <c r="E3" s="53">
        <v>219</v>
      </c>
      <c r="F3" s="53">
        <v>179</v>
      </c>
      <c r="G3" s="13"/>
      <c r="H3" s="13">
        <v>133</v>
      </c>
      <c r="I3" s="13">
        <v>231</v>
      </c>
      <c r="J3" s="13">
        <v>202</v>
      </c>
      <c r="K3" s="13">
        <v>72</v>
      </c>
      <c r="L3" s="13">
        <v>155</v>
      </c>
      <c r="M3" s="53">
        <v>204</v>
      </c>
      <c r="N3" s="52">
        <v>126</v>
      </c>
      <c r="O3" s="13">
        <v>110</v>
      </c>
      <c r="P3" s="13">
        <v>109</v>
      </c>
      <c r="Q3" s="13"/>
      <c r="R3" s="53">
        <v>114</v>
      </c>
      <c r="S3" s="53">
        <v>137</v>
      </c>
      <c r="T3" s="53">
        <v>181</v>
      </c>
      <c r="U3" s="13"/>
      <c r="V3" s="13"/>
      <c r="W3" s="13"/>
      <c r="X3" s="13"/>
      <c r="Y3" s="14">
        <f>COUNT(B3:X3)</f>
        <v>16</v>
      </c>
      <c r="Z3" s="7">
        <f>SUM(B3:X3)</f>
        <v>2408</v>
      </c>
      <c r="AA3" s="28"/>
      <c r="AB3" s="28"/>
      <c r="AC3" s="28"/>
      <c r="AD3" s="5"/>
      <c r="AE3" s="5"/>
      <c r="AF3" s="5"/>
    </row>
    <row r="4" spans="1:32" s="3" customFormat="1" ht="12.75">
      <c r="A4" s="1" t="s">
        <v>4</v>
      </c>
      <c r="B4" s="50">
        <v>100</v>
      </c>
      <c r="C4" s="16">
        <v>135</v>
      </c>
      <c r="D4" s="52">
        <v>136</v>
      </c>
      <c r="E4" s="52">
        <v>219</v>
      </c>
      <c r="F4" s="52">
        <v>179</v>
      </c>
      <c r="G4" s="16">
        <v>157</v>
      </c>
      <c r="H4" s="52">
        <v>138</v>
      </c>
      <c r="I4" s="52">
        <v>237</v>
      </c>
      <c r="J4" s="52">
        <v>213</v>
      </c>
      <c r="K4" s="52">
        <v>73</v>
      </c>
      <c r="L4" s="52">
        <v>157</v>
      </c>
      <c r="M4" s="52">
        <v>204</v>
      </c>
      <c r="N4" s="52">
        <v>126</v>
      </c>
      <c r="O4" s="16">
        <v>110</v>
      </c>
      <c r="P4" s="16">
        <v>110</v>
      </c>
      <c r="Q4" s="52">
        <v>111</v>
      </c>
      <c r="R4" s="52">
        <v>114</v>
      </c>
      <c r="S4" s="16">
        <v>131</v>
      </c>
      <c r="T4" s="52">
        <v>181</v>
      </c>
      <c r="U4" s="16"/>
      <c r="V4" s="16"/>
      <c r="W4" s="16"/>
      <c r="X4" s="16"/>
      <c r="Y4" s="17">
        <f aca="true" t="shared" si="0" ref="Y4:Y29">COUNT(B4:X4)</f>
        <v>19</v>
      </c>
      <c r="Z4" s="7">
        <f aca="true" t="shared" si="1" ref="Z4:Z28">SUM(B4:X4)</f>
        <v>2831</v>
      </c>
      <c r="AB4" s="5"/>
      <c r="AC4" s="5"/>
      <c r="AD4" s="5"/>
      <c r="AE4" s="5"/>
      <c r="AF4" s="5"/>
    </row>
    <row r="5" spans="1:27" ht="12.75">
      <c r="A5" s="1" t="s">
        <v>7</v>
      </c>
      <c r="B5" s="50">
        <v>100</v>
      </c>
      <c r="C5" s="16">
        <v>140</v>
      </c>
      <c r="D5" s="52">
        <v>136</v>
      </c>
      <c r="E5" s="52">
        <v>219</v>
      </c>
      <c r="F5" s="52">
        <v>179</v>
      </c>
      <c r="G5" s="52">
        <v>158</v>
      </c>
      <c r="H5" s="52">
        <v>138</v>
      </c>
      <c r="I5" s="52">
        <v>237</v>
      </c>
      <c r="J5" s="16"/>
      <c r="K5" s="52">
        <v>73</v>
      </c>
      <c r="L5" s="52">
        <v>157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>COUNT(B5:W5)</f>
        <v>10</v>
      </c>
      <c r="Z5" s="7">
        <f>SUM(B5:W5)</f>
        <v>1537</v>
      </c>
      <c r="AA5" s="3"/>
    </row>
    <row r="6" spans="1:27" ht="12.75">
      <c r="A6" s="1" t="s">
        <v>26</v>
      </c>
      <c r="B6" s="15">
        <v>84</v>
      </c>
      <c r="C6" s="16">
        <v>125</v>
      </c>
      <c r="D6" s="52">
        <v>136</v>
      </c>
      <c r="E6" s="52">
        <v>219</v>
      </c>
      <c r="F6" s="16">
        <v>168</v>
      </c>
      <c r="G6" s="16">
        <v>157</v>
      </c>
      <c r="H6" s="16">
        <v>132</v>
      </c>
      <c r="I6" s="16">
        <v>231</v>
      </c>
      <c r="J6" s="16">
        <v>199</v>
      </c>
      <c r="K6" s="16">
        <v>70</v>
      </c>
      <c r="L6" s="16">
        <v>151</v>
      </c>
      <c r="M6" s="16">
        <v>198</v>
      </c>
      <c r="N6" s="16">
        <v>121</v>
      </c>
      <c r="O6" s="16">
        <v>102</v>
      </c>
      <c r="P6" s="52">
        <v>113</v>
      </c>
      <c r="Q6" s="52">
        <v>111</v>
      </c>
      <c r="R6" s="52">
        <v>114</v>
      </c>
      <c r="S6" s="52">
        <v>137</v>
      </c>
      <c r="T6" s="52">
        <v>181</v>
      </c>
      <c r="U6" s="16"/>
      <c r="V6" s="16"/>
      <c r="W6" s="16"/>
      <c r="X6" s="16"/>
      <c r="Y6" s="17">
        <f t="shared" si="0"/>
        <v>19</v>
      </c>
      <c r="Z6" s="7">
        <f>SUM(B6:X6)</f>
        <v>2749</v>
      </c>
      <c r="AA6" s="3"/>
    </row>
    <row r="7" spans="1:27" ht="12.75">
      <c r="A7" s="1" t="s">
        <v>32</v>
      </c>
      <c r="B7" s="51">
        <v>100</v>
      </c>
      <c r="C7" s="27"/>
      <c r="D7" s="27"/>
      <c r="E7" s="27"/>
      <c r="F7" s="1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7">
        <f>COUNT(B7:X7)</f>
        <v>1</v>
      </c>
      <c r="Z7" s="7">
        <f>SUM(B7:X7)</f>
        <v>100</v>
      </c>
      <c r="AA7" s="3"/>
    </row>
    <row r="8" spans="1:27" ht="12.75">
      <c r="A8" s="6" t="s">
        <v>33</v>
      </c>
      <c r="B8" s="50">
        <v>100</v>
      </c>
      <c r="C8" s="52">
        <v>145</v>
      </c>
      <c r="D8" s="52">
        <v>136</v>
      </c>
      <c r="E8" s="52">
        <v>219</v>
      </c>
      <c r="F8" s="52">
        <v>179</v>
      </c>
      <c r="G8" s="52">
        <v>158</v>
      </c>
      <c r="H8" s="52">
        <v>138</v>
      </c>
      <c r="I8" s="52">
        <v>237</v>
      </c>
      <c r="J8" s="52">
        <v>213</v>
      </c>
      <c r="K8" s="52">
        <v>73</v>
      </c>
      <c r="L8" s="52">
        <v>157</v>
      </c>
      <c r="M8" s="52">
        <v>204</v>
      </c>
      <c r="N8" s="52">
        <v>126</v>
      </c>
      <c r="O8" s="52">
        <v>112</v>
      </c>
      <c r="P8" s="52">
        <v>113</v>
      </c>
      <c r="Q8" s="52">
        <v>111</v>
      </c>
      <c r="R8" s="52">
        <v>114</v>
      </c>
      <c r="S8" s="52">
        <v>137</v>
      </c>
      <c r="T8" s="52">
        <v>181</v>
      </c>
      <c r="U8" s="16"/>
      <c r="V8" s="16"/>
      <c r="W8" s="16"/>
      <c r="X8" s="16"/>
      <c r="Y8" s="17">
        <f t="shared" si="0"/>
        <v>19</v>
      </c>
      <c r="Z8" s="7">
        <f t="shared" si="1"/>
        <v>2853</v>
      </c>
      <c r="AA8" s="3"/>
    </row>
    <row r="9" spans="1:26" ht="12.75">
      <c r="A9" s="1" t="s">
        <v>28</v>
      </c>
      <c r="B9" s="51">
        <v>100</v>
      </c>
      <c r="C9" s="27"/>
      <c r="D9" s="27">
        <v>135</v>
      </c>
      <c r="E9" s="27">
        <v>214</v>
      </c>
      <c r="F9" s="16">
        <v>168</v>
      </c>
      <c r="G9" s="56">
        <v>158</v>
      </c>
      <c r="H9" s="27">
        <v>136</v>
      </c>
      <c r="I9" s="56">
        <v>237</v>
      </c>
      <c r="J9" s="27">
        <v>212</v>
      </c>
      <c r="K9" s="56">
        <v>73</v>
      </c>
      <c r="L9" s="27">
        <v>156</v>
      </c>
      <c r="M9" s="56">
        <v>204</v>
      </c>
      <c r="N9" s="52">
        <v>126</v>
      </c>
      <c r="O9" s="27"/>
      <c r="P9" s="27"/>
      <c r="Q9" s="27"/>
      <c r="R9" s="56">
        <v>114</v>
      </c>
      <c r="S9" s="56">
        <v>137</v>
      </c>
      <c r="T9" s="56">
        <v>181</v>
      </c>
      <c r="U9" s="27"/>
      <c r="V9" s="27"/>
      <c r="W9" s="27"/>
      <c r="X9" s="27"/>
      <c r="Y9" s="17">
        <f t="shared" si="0"/>
        <v>15</v>
      </c>
      <c r="Z9" s="7">
        <f>SUM(B9:X9)</f>
        <v>2351</v>
      </c>
    </row>
    <row r="10" spans="1:27" ht="12.75">
      <c r="A10" s="1" t="s">
        <v>14</v>
      </c>
      <c r="B10" s="50">
        <v>100</v>
      </c>
      <c r="C10" s="52">
        <v>145</v>
      </c>
      <c r="D10" s="52">
        <v>136</v>
      </c>
      <c r="E10" s="52">
        <v>219</v>
      </c>
      <c r="F10" s="16">
        <v>178</v>
      </c>
      <c r="G10" s="52">
        <v>158</v>
      </c>
      <c r="H10" s="52">
        <v>138</v>
      </c>
      <c r="I10" s="52">
        <v>237</v>
      </c>
      <c r="J10" s="52">
        <v>213</v>
      </c>
      <c r="K10" s="52">
        <v>73</v>
      </c>
      <c r="L10" s="52">
        <v>157</v>
      </c>
      <c r="M10" s="52">
        <v>204</v>
      </c>
      <c r="N10" s="52">
        <v>126</v>
      </c>
      <c r="O10" s="52">
        <v>112</v>
      </c>
      <c r="P10" s="52">
        <v>113</v>
      </c>
      <c r="Q10" s="52">
        <v>111</v>
      </c>
      <c r="R10" s="52">
        <v>114</v>
      </c>
      <c r="S10" s="52">
        <v>137</v>
      </c>
      <c r="T10" s="52">
        <v>181</v>
      </c>
      <c r="U10" s="16"/>
      <c r="V10" s="16"/>
      <c r="W10" s="16"/>
      <c r="X10" s="16"/>
      <c r="Y10" s="17">
        <f t="shared" si="0"/>
        <v>19</v>
      </c>
      <c r="Z10" s="7">
        <f t="shared" si="1"/>
        <v>2852</v>
      </c>
      <c r="AA10" s="3"/>
    </row>
    <row r="11" spans="1:27" ht="12.75">
      <c r="A11" s="1" t="s">
        <v>2</v>
      </c>
      <c r="B11" s="50">
        <v>100</v>
      </c>
      <c r="C11" s="52">
        <v>145</v>
      </c>
      <c r="D11" s="52">
        <v>136</v>
      </c>
      <c r="E11" s="52">
        <v>219</v>
      </c>
      <c r="F11" s="52">
        <v>179</v>
      </c>
      <c r="G11" s="52">
        <v>158</v>
      </c>
      <c r="H11" s="52">
        <v>138</v>
      </c>
      <c r="I11" s="52">
        <v>237</v>
      </c>
      <c r="J11" s="52">
        <v>213</v>
      </c>
      <c r="K11" s="52">
        <v>73</v>
      </c>
      <c r="L11" s="52">
        <v>157</v>
      </c>
      <c r="M11" s="52">
        <v>204</v>
      </c>
      <c r="N11" s="52">
        <v>126</v>
      </c>
      <c r="O11" s="52">
        <v>112</v>
      </c>
      <c r="P11" s="52">
        <v>113</v>
      </c>
      <c r="Q11" s="52">
        <v>111</v>
      </c>
      <c r="R11" s="52">
        <v>114</v>
      </c>
      <c r="S11" s="52">
        <v>137</v>
      </c>
      <c r="T11" s="52">
        <v>181</v>
      </c>
      <c r="U11" s="16"/>
      <c r="V11" s="16"/>
      <c r="W11" s="16"/>
      <c r="X11" s="16"/>
      <c r="Y11" s="17">
        <f t="shared" si="0"/>
        <v>19</v>
      </c>
      <c r="Z11" s="7">
        <f t="shared" si="1"/>
        <v>2853</v>
      </c>
      <c r="AA11" s="3"/>
    </row>
    <row r="12" spans="1:27" ht="12.75">
      <c r="A12" s="1" t="s">
        <v>21</v>
      </c>
      <c r="B12" s="15"/>
      <c r="C12" s="52">
        <v>145</v>
      </c>
      <c r="D12" s="52">
        <v>136</v>
      </c>
      <c r="E12" s="52">
        <v>219</v>
      </c>
      <c r="F12" s="16">
        <v>168</v>
      </c>
      <c r="G12" s="52">
        <v>158</v>
      </c>
      <c r="H12" s="52">
        <v>138</v>
      </c>
      <c r="I12" s="52">
        <v>237</v>
      </c>
      <c r="J12" s="16">
        <v>202</v>
      </c>
      <c r="K12" s="16">
        <v>70</v>
      </c>
      <c r="L12" s="16">
        <v>156</v>
      </c>
      <c r="M12" s="52">
        <v>204</v>
      </c>
      <c r="N12" s="52">
        <v>126</v>
      </c>
      <c r="O12" s="52">
        <v>112</v>
      </c>
      <c r="P12" s="52">
        <v>113</v>
      </c>
      <c r="Q12" s="52">
        <v>111</v>
      </c>
      <c r="R12" s="52">
        <v>114</v>
      </c>
      <c r="S12" s="52">
        <v>137</v>
      </c>
      <c r="T12" s="52">
        <v>181</v>
      </c>
      <c r="U12" s="16"/>
      <c r="V12" s="16"/>
      <c r="W12" s="16"/>
      <c r="X12" s="16"/>
      <c r="Y12" s="17">
        <f t="shared" si="0"/>
        <v>18</v>
      </c>
      <c r="Z12" s="7">
        <f>SUM(B12:X12)</f>
        <v>2727</v>
      </c>
      <c r="AA12" s="3"/>
    </row>
    <row r="13" spans="1:27" ht="12.75">
      <c r="A13" s="1" t="s">
        <v>8</v>
      </c>
      <c r="B13" s="50">
        <v>100</v>
      </c>
      <c r="C13" s="16"/>
      <c r="D13" s="52">
        <v>136</v>
      </c>
      <c r="E13" s="52">
        <v>219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3</v>
      </c>
      <c r="Z13" s="7">
        <f t="shared" si="1"/>
        <v>455</v>
      </c>
      <c r="AA13" s="3"/>
    </row>
    <row r="14" spans="1:27" ht="12.75">
      <c r="A14" s="1" t="s">
        <v>13</v>
      </c>
      <c r="B14" s="50">
        <v>100</v>
      </c>
      <c r="C14" s="52">
        <v>145</v>
      </c>
      <c r="D14" s="54">
        <v>136</v>
      </c>
      <c r="E14" s="52">
        <v>219</v>
      </c>
      <c r="F14" s="52">
        <v>179</v>
      </c>
      <c r="G14" s="52">
        <v>158</v>
      </c>
      <c r="H14" s="52">
        <v>138</v>
      </c>
      <c r="I14" s="52">
        <v>237</v>
      </c>
      <c r="J14" s="52">
        <v>213</v>
      </c>
      <c r="K14" s="52">
        <v>73</v>
      </c>
      <c r="L14" s="52">
        <v>157</v>
      </c>
      <c r="M14" s="52">
        <v>204</v>
      </c>
      <c r="N14" s="52">
        <v>126</v>
      </c>
      <c r="O14" s="52">
        <v>112</v>
      </c>
      <c r="P14" s="52">
        <v>113</v>
      </c>
      <c r="Q14" s="52">
        <v>111</v>
      </c>
      <c r="R14" s="52">
        <v>114</v>
      </c>
      <c r="S14" s="52">
        <v>137</v>
      </c>
      <c r="T14" s="52">
        <v>181</v>
      </c>
      <c r="U14" s="16"/>
      <c r="V14" s="16"/>
      <c r="W14" s="16"/>
      <c r="X14" s="16"/>
      <c r="Y14" s="17">
        <f t="shared" si="0"/>
        <v>19</v>
      </c>
      <c r="Z14" s="7">
        <f t="shared" si="1"/>
        <v>2853</v>
      </c>
      <c r="AA14" s="3"/>
    </row>
    <row r="15" spans="1:27" ht="12.75">
      <c r="A15" s="1" t="s">
        <v>35</v>
      </c>
      <c r="B15" s="15"/>
      <c r="C15" s="40"/>
      <c r="D15" s="60"/>
      <c r="E15" s="41"/>
      <c r="F15" s="16"/>
      <c r="G15" s="16"/>
      <c r="H15" s="16"/>
      <c r="I15" s="16"/>
      <c r="J15" s="16"/>
      <c r="K15" s="52">
        <v>73</v>
      </c>
      <c r="L15" s="16">
        <v>156</v>
      </c>
      <c r="M15" s="16">
        <v>198</v>
      </c>
      <c r="N15" s="16">
        <v>121</v>
      </c>
      <c r="O15" s="16">
        <v>92</v>
      </c>
      <c r="P15" s="16"/>
      <c r="Q15" s="16"/>
      <c r="R15" s="16"/>
      <c r="S15" s="16"/>
      <c r="T15" s="16"/>
      <c r="U15" s="16"/>
      <c r="V15" s="16"/>
      <c r="W15" s="16"/>
      <c r="X15" s="16"/>
      <c r="Y15" s="17">
        <f>COUNT(B15:X15)</f>
        <v>5</v>
      </c>
      <c r="Z15" s="7">
        <f>SUM(B15:X15)</f>
        <v>640</v>
      </c>
      <c r="AA15" s="3"/>
    </row>
    <row r="16" spans="1:27" ht="12.75">
      <c r="A16" s="1" t="s">
        <v>23</v>
      </c>
      <c r="B16" s="15">
        <v>96</v>
      </c>
      <c r="C16" s="40"/>
      <c r="D16" s="52">
        <v>136</v>
      </c>
      <c r="E16" s="4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2</v>
      </c>
      <c r="Z16" s="7">
        <f t="shared" si="1"/>
        <v>232</v>
      </c>
      <c r="AA16" s="3"/>
    </row>
    <row r="17" spans="1:27" ht="12.75">
      <c r="A17" s="1" t="s">
        <v>22</v>
      </c>
      <c r="B17" s="50">
        <v>100</v>
      </c>
      <c r="C17" s="40"/>
      <c r="D17" s="16"/>
      <c r="E17" s="4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>
        <f t="shared" si="0"/>
        <v>1</v>
      </c>
      <c r="Z17" s="7">
        <f>SUM(B17:X17)</f>
        <v>100</v>
      </c>
      <c r="AA17" s="3"/>
    </row>
    <row r="18" spans="1:27" ht="12.75">
      <c r="A18" s="1" t="s">
        <v>15</v>
      </c>
      <c r="B18" s="15">
        <v>88</v>
      </c>
      <c r="C18" s="40">
        <v>88</v>
      </c>
      <c r="D18" s="16">
        <v>129</v>
      </c>
      <c r="E18" s="4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/>
      <c r="V18" s="18"/>
      <c r="W18" s="18"/>
      <c r="X18" s="18"/>
      <c r="Y18" s="17">
        <f t="shared" si="0"/>
        <v>3</v>
      </c>
      <c r="Z18" s="7">
        <f t="shared" si="1"/>
        <v>305</v>
      </c>
      <c r="AA18" s="3"/>
    </row>
    <row r="19" spans="1:35" ht="12.75">
      <c r="A19" s="1" t="s">
        <v>1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>COUNT(B19:X19)</f>
        <v>0</v>
      </c>
      <c r="Z19" s="7">
        <f>SUM(B19:X19)</f>
        <v>0</v>
      </c>
      <c r="AA19" s="3"/>
      <c r="AB19"/>
      <c r="AC19"/>
      <c r="AF19" s="4">
        <f>SUM(AA19*3+AB19*2+AC19-AD19*2-AE19)</f>
        <v>0</v>
      </c>
      <c r="AG19" t="s">
        <v>30</v>
      </c>
      <c r="AH19" t="s">
        <v>12</v>
      </c>
      <c r="AI19" t="s">
        <v>11</v>
      </c>
    </row>
    <row r="20" spans="1:27" ht="12.75">
      <c r="A20" s="1" t="s">
        <v>16</v>
      </c>
      <c r="B20" s="50">
        <v>100</v>
      </c>
      <c r="C20" s="40">
        <v>104</v>
      </c>
      <c r="D20" s="52">
        <v>136</v>
      </c>
      <c r="E20" s="55">
        <v>219</v>
      </c>
      <c r="F20" s="16"/>
      <c r="G20" s="16">
        <v>139</v>
      </c>
      <c r="H20" s="52">
        <v>138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6</v>
      </c>
      <c r="Z20" s="7">
        <f t="shared" si="1"/>
        <v>836</v>
      </c>
      <c r="AA20" s="3"/>
    </row>
    <row r="21" spans="1:27" ht="12.75">
      <c r="A21" s="1" t="s">
        <v>6</v>
      </c>
      <c r="B21" s="50">
        <v>100</v>
      </c>
      <c r="C21" s="40">
        <v>107</v>
      </c>
      <c r="D21" s="52">
        <v>136</v>
      </c>
      <c r="E21" s="41"/>
      <c r="F21" s="16"/>
      <c r="G21" s="16">
        <v>149</v>
      </c>
      <c r="H21" s="16">
        <v>129</v>
      </c>
      <c r="I21" s="52">
        <v>237</v>
      </c>
      <c r="J21" s="52">
        <v>213</v>
      </c>
      <c r="K21" s="16">
        <v>70</v>
      </c>
      <c r="L21" s="16"/>
      <c r="M21" s="16">
        <v>189</v>
      </c>
      <c r="N21" s="16">
        <v>111</v>
      </c>
      <c r="O21" s="16"/>
      <c r="P21" s="16">
        <v>106</v>
      </c>
      <c r="Q21" s="16">
        <v>101</v>
      </c>
      <c r="R21" s="16"/>
      <c r="S21" s="16"/>
      <c r="T21" s="16"/>
      <c r="U21" s="16"/>
      <c r="V21" s="16"/>
      <c r="W21" s="16"/>
      <c r="X21" s="16"/>
      <c r="Y21" s="17">
        <f t="shared" si="0"/>
        <v>12</v>
      </c>
      <c r="Z21" s="7">
        <f t="shared" si="1"/>
        <v>1648</v>
      </c>
      <c r="AA21" s="3"/>
    </row>
    <row r="22" spans="1:27" ht="12.75">
      <c r="A22" s="1" t="s">
        <v>10</v>
      </c>
      <c r="B22" s="50">
        <v>100</v>
      </c>
      <c r="C22" s="40">
        <v>116</v>
      </c>
      <c r="D22" s="52">
        <v>136</v>
      </c>
      <c r="E22" s="55">
        <v>219</v>
      </c>
      <c r="F22" s="16">
        <v>168</v>
      </c>
      <c r="G22" s="16">
        <v>157</v>
      </c>
      <c r="H22" s="16">
        <v>129</v>
      </c>
      <c r="I22" s="16">
        <v>231</v>
      </c>
      <c r="J22" s="16">
        <v>201</v>
      </c>
      <c r="K22" s="16">
        <v>71</v>
      </c>
      <c r="L22" s="16">
        <v>152</v>
      </c>
      <c r="M22" s="16">
        <v>198</v>
      </c>
      <c r="N22" s="52">
        <v>126</v>
      </c>
      <c r="O22" s="16"/>
      <c r="P22" s="52">
        <v>113</v>
      </c>
      <c r="Q22" s="52">
        <v>111</v>
      </c>
      <c r="R22" s="52">
        <v>114</v>
      </c>
      <c r="S22" s="16">
        <v>131</v>
      </c>
      <c r="T22" s="16">
        <v>179</v>
      </c>
      <c r="U22" s="16"/>
      <c r="V22" s="16"/>
      <c r="W22" s="16"/>
      <c r="X22" s="16"/>
      <c r="Y22" s="17">
        <f t="shared" si="0"/>
        <v>18</v>
      </c>
      <c r="Z22" s="7">
        <f t="shared" si="1"/>
        <v>2652</v>
      </c>
      <c r="AA22" s="3"/>
    </row>
    <row r="23" spans="1:27" ht="12.75">
      <c r="A23" s="1" t="s">
        <v>31</v>
      </c>
      <c r="B23" s="15"/>
      <c r="C23" s="16"/>
      <c r="D23" s="4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>COUNT(B23:W23)</f>
        <v>0</v>
      </c>
      <c r="Z23" s="31">
        <f>SUM(B23:W23)</f>
        <v>0</v>
      </c>
      <c r="AA23" s="3"/>
    </row>
    <row r="24" spans="1:27" ht="12.75">
      <c r="A24" s="1" t="s">
        <v>19</v>
      </c>
      <c r="B24" s="15">
        <v>98</v>
      </c>
      <c r="C24" s="16">
        <v>117</v>
      </c>
      <c r="D24" s="16">
        <v>126</v>
      </c>
      <c r="E24" s="52">
        <v>219</v>
      </c>
      <c r="F24" s="16">
        <v>168</v>
      </c>
      <c r="G24" s="16">
        <v>153</v>
      </c>
      <c r="H24" s="16"/>
      <c r="I24" s="16"/>
      <c r="J24" s="16"/>
      <c r="K24" s="16">
        <v>70</v>
      </c>
      <c r="L24" s="16">
        <v>152</v>
      </c>
      <c r="M24" s="52">
        <v>204</v>
      </c>
      <c r="N24" s="16"/>
      <c r="O24" s="16"/>
      <c r="P24" s="16"/>
      <c r="Q24" s="16"/>
      <c r="R24" s="16"/>
      <c r="S24" s="16">
        <v>123</v>
      </c>
      <c r="T24" s="16">
        <v>122</v>
      </c>
      <c r="U24" s="16"/>
      <c r="V24" s="16"/>
      <c r="W24" s="16"/>
      <c r="X24" s="16"/>
      <c r="Y24" s="17">
        <f t="shared" si="0"/>
        <v>11</v>
      </c>
      <c r="Z24" s="7">
        <f t="shared" si="1"/>
        <v>1552</v>
      </c>
      <c r="AA24" s="3"/>
    </row>
    <row r="25" spans="1:27" ht="12.75">
      <c r="A25" s="1" t="s">
        <v>3</v>
      </c>
      <c r="B25" s="50">
        <v>100</v>
      </c>
      <c r="C25" s="16">
        <v>132</v>
      </c>
      <c r="D25" s="16"/>
      <c r="E25" s="52">
        <v>219</v>
      </c>
      <c r="F25" s="52">
        <v>179</v>
      </c>
      <c r="G25" s="16">
        <v>157</v>
      </c>
      <c r="H25" s="16">
        <v>135</v>
      </c>
      <c r="I25" s="52">
        <v>237</v>
      </c>
      <c r="J25" s="16">
        <v>212</v>
      </c>
      <c r="K25" s="16"/>
      <c r="L25" s="52">
        <v>157</v>
      </c>
      <c r="M25" s="52">
        <v>204</v>
      </c>
      <c r="N25" s="52">
        <v>126</v>
      </c>
      <c r="O25" s="52">
        <v>112</v>
      </c>
      <c r="P25" s="52">
        <v>113</v>
      </c>
      <c r="Q25" s="52">
        <v>111</v>
      </c>
      <c r="R25" s="52">
        <v>114</v>
      </c>
      <c r="S25" s="52">
        <v>137</v>
      </c>
      <c r="T25" s="16"/>
      <c r="U25" s="16"/>
      <c r="V25" s="16"/>
      <c r="W25" s="16"/>
      <c r="X25" s="16"/>
      <c r="Y25" s="17">
        <f t="shared" si="0"/>
        <v>16</v>
      </c>
      <c r="Z25" s="7">
        <f t="shared" si="1"/>
        <v>2445</v>
      </c>
      <c r="AA25" s="3"/>
    </row>
    <row r="26" spans="1:27" ht="12.75">
      <c r="A26" s="1" t="s">
        <v>5</v>
      </c>
      <c r="B26" s="50">
        <v>100</v>
      </c>
      <c r="C26" s="52">
        <v>145</v>
      </c>
      <c r="D26" s="52">
        <v>136</v>
      </c>
      <c r="E26" s="52">
        <v>219</v>
      </c>
      <c r="F26" s="52">
        <v>179</v>
      </c>
      <c r="G26" s="52">
        <v>158</v>
      </c>
      <c r="H26" s="52">
        <v>138</v>
      </c>
      <c r="I26" s="52">
        <v>237</v>
      </c>
      <c r="J26" s="52">
        <v>213</v>
      </c>
      <c r="K26" s="52">
        <v>73</v>
      </c>
      <c r="L26" s="52">
        <v>157</v>
      </c>
      <c r="M26" s="52">
        <v>204</v>
      </c>
      <c r="N26" s="52">
        <v>126</v>
      </c>
      <c r="O26" s="52">
        <v>112</v>
      </c>
      <c r="P26" s="52">
        <v>113</v>
      </c>
      <c r="Q26" s="52">
        <v>111</v>
      </c>
      <c r="R26" s="52">
        <v>114</v>
      </c>
      <c r="S26" s="52">
        <v>137</v>
      </c>
      <c r="T26" s="52">
        <v>181</v>
      </c>
      <c r="U26" s="16"/>
      <c r="V26" s="16"/>
      <c r="W26" s="16"/>
      <c r="X26" s="16"/>
      <c r="Y26" s="17">
        <f t="shared" si="0"/>
        <v>19</v>
      </c>
      <c r="Z26" s="7">
        <f t="shared" si="1"/>
        <v>2853</v>
      </c>
      <c r="AA26" s="3"/>
    </row>
    <row r="27" spans="1:27" ht="12.75">
      <c r="A27" s="1" t="s">
        <v>29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>COUNT(B27:W27)</f>
        <v>0</v>
      </c>
      <c r="Z27" s="31">
        <f>SUM(B27:W27)</f>
        <v>0</v>
      </c>
      <c r="AA27" s="3"/>
    </row>
    <row r="28" spans="1:29" ht="12.75">
      <c r="A28" s="6" t="s">
        <v>9</v>
      </c>
      <c r="B28" s="50">
        <v>100</v>
      </c>
      <c r="C28" s="52">
        <v>145</v>
      </c>
      <c r="D28" s="52">
        <v>136</v>
      </c>
      <c r="E28" s="52">
        <v>219</v>
      </c>
      <c r="F28" s="52">
        <v>179</v>
      </c>
      <c r="G28" s="52">
        <v>158</v>
      </c>
      <c r="H28" s="52">
        <v>138</v>
      </c>
      <c r="I28" s="52">
        <v>237</v>
      </c>
      <c r="J28" s="52">
        <v>213</v>
      </c>
      <c r="K28" s="52">
        <v>73</v>
      </c>
      <c r="L28" s="52">
        <v>157</v>
      </c>
      <c r="M28" s="52">
        <v>204</v>
      </c>
      <c r="N28" s="52">
        <v>126</v>
      </c>
      <c r="O28" s="52">
        <v>112</v>
      </c>
      <c r="P28" s="52">
        <v>113</v>
      </c>
      <c r="Q28" s="52">
        <v>111</v>
      </c>
      <c r="R28" s="52">
        <v>114</v>
      </c>
      <c r="S28" s="52">
        <v>137</v>
      </c>
      <c r="T28" s="52">
        <v>181</v>
      </c>
      <c r="U28" s="16"/>
      <c r="V28" s="16"/>
      <c r="W28" s="16"/>
      <c r="X28" s="16"/>
      <c r="Y28" s="17">
        <f t="shared" si="0"/>
        <v>19</v>
      </c>
      <c r="Z28" s="7">
        <f t="shared" si="1"/>
        <v>2853</v>
      </c>
      <c r="AA28" s="28"/>
      <c r="AB28" s="28"/>
      <c r="AC28" s="28"/>
    </row>
    <row r="29" spans="1:27" ht="13.5" thickBot="1">
      <c r="A29" s="1" t="s">
        <v>20</v>
      </c>
      <c r="B29" s="19"/>
      <c r="C29" s="20"/>
      <c r="D29" s="20">
        <v>129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>
        <f t="shared" si="0"/>
        <v>1</v>
      </c>
      <c r="Z29" s="7">
        <f>SUM(B29:X29)</f>
        <v>129</v>
      </c>
      <c r="AA29" s="3"/>
    </row>
    <row r="30" spans="1:25" ht="12.75">
      <c r="A30" s="57" t="s">
        <v>17</v>
      </c>
      <c r="B30" s="58">
        <f aca="true" t="shared" si="2" ref="B30:X30">AVERAGE(B3:B29)</f>
        <v>98.38095238095238</v>
      </c>
      <c r="C30" s="58">
        <f t="shared" si="2"/>
        <v>129.9375</v>
      </c>
      <c r="D30" s="58">
        <f t="shared" si="2"/>
        <v>134.75</v>
      </c>
      <c r="E30" s="58">
        <f t="shared" si="2"/>
        <v>218.7058823529412</v>
      </c>
      <c r="F30" s="59">
        <f t="shared" si="2"/>
        <v>175.26666666666668</v>
      </c>
      <c r="G30" s="58">
        <f t="shared" si="2"/>
        <v>155.6875</v>
      </c>
      <c r="H30" s="58">
        <f t="shared" si="2"/>
        <v>135.875</v>
      </c>
      <c r="I30" s="58">
        <f t="shared" si="2"/>
        <v>235.8</v>
      </c>
      <c r="J30" s="58">
        <f t="shared" si="2"/>
        <v>209.42857142857142</v>
      </c>
      <c r="K30" s="58">
        <f t="shared" si="2"/>
        <v>72.0625</v>
      </c>
      <c r="L30" s="58">
        <f t="shared" si="2"/>
        <v>155.6875</v>
      </c>
      <c r="M30" s="58">
        <f t="shared" si="2"/>
        <v>201.9375</v>
      </c>
      <c r="N30" s="58">
        <f t="shared" si="2"/>
        <v>124.33333333333333</v>
      </c>
      <c r="O30" s="58">
        <f t="shared" si="2"/>
        <v>109.16666666666667</v>
      </c>
      <c r="P30" s="58">
        <f t="shared" si="2"/>
        <v>111.92307692307692</v>
      </c>
      <c r="Q30" s="58">
        <f t="shared" si="2"/>
        <v>110.16666666666667</v>
      </c>
      <c r="R30" s="58">
        <f t="shared" si="2"/>
        <v>114</v>
      </c>
      <c r="S30" s="58">
        <f t="shared" si="2"/>
        <v>135.14285714285714</v>
      </c>
      <c r="T30" s="58">
        <f t="shared" si="2"/>
        <v>176.30769230769232</v>
      </c>
      <c r="U30" s="58" t="e">
        <f t="shared" si="2"/>
        <v>#DIV/0!</v>
      </c>
      <c r="V30" s="58" t="e">
        <f t="shared" si="2"/>
        <v>#DIV/0!</v>
      </c>
      <c r="W30" s="58" t="e">
        <f t="shared" si="2"/>
        <v>#DIV/0!</v>
      </c>
      <c r="X30" s="58" t="e">
        <f t="shared" si="2"/>
        <v>#DIV/0!</v>
      </c>
      <c r="Y30" s="24">
        <f>AVERAGE(Y3:Y29)</f>
        <v>10.74074074074074</v>
      </c>
    </row>
    <row r="31" spans="1:25" ht="12.75">
      <c r="A31" s="2" t="s">
        <v>18</v>
      </c>
      <c r="B31" s="23">
        <f aca="true" t="shared" si="3" ref="B31:X31">COUNT(B3:B29)</f>
        <v>21</v>
      </c>
      <c r="C31" s="23">
        <f t="shared" si="3"/>
        <v>16</v>
      </c>
      <c r="D31" s="23">
        <f t="shared" si="3"/>
        <v>20</v>
      </c>
      <c r="E31" s="23">
        <f t="shared" si="3"/>
        <v>17</v>
      </c>
      <c r="F31" s="35">
        <f t="shared" si="3"/>
        <v>15</v>
      </c>
      <c r="G31" s="23">
        <f t="shared" si="3"/>
        <v>16</v>
      </c>
      <c r="H31" s="23">
        <f t="shared" si="3"/>
        <v>16</v>
      </c>
      <c r="I31" s="23">
        <f t="shared" si="3"/>
        <v>15</v>
      </c>
      <c r="J31" s="23">
        <f t="shared" si="3"/>
        <v>14</v>
      </c>
      <c r="K31" s="23">
        <f t="shared" si="3"/>
        <v>16</v>
      </c>
      <c r="L31" s="23">
        <f t="shared" si="3"/>
        <v>16</v>
      </c>
      <c r="M31" s="23">
        <f t="shared" si="3"/>
        <v>16</v>
      </c>
      <c r="N31" s="23">
        <f t="shared" si="3"/>
        <v>15</v>
      </c>
      <c r="O31" s="23">
        <f t="shared" si="3"/>
        <v>12</v>
      </c>
      <c r="P31" s="23">
        <f t="shared" si="3"/>
        <v>13</v>
      </c>
      <c r="Q31" s="23">
        <f t="shared" si="3"/>
        <v>12</v>
      </c>
      <c r="R31" s="23">
        <f t="shared" si="3"/>
        <v>13</v>
      </c>
      <c r="S31" s="23">
        <f t="shared" si="3"/>
        <v>14</v>
      </c>
      <c r="T31" s="23">
        <f t="shared" si="3"/>
        <v>13</v>
      </c>
      <c r="U31" s="23">
        <f t="shared" si="3"/>
        <v>0</v>
      </c>
      <c r="V31" s="23">
        <f t="shared" si="3"/>
        <v>0</v>
      </c>
      <c r="W31" s="23">
        <f t="shared" si="3"/>
        <v>0</v>
      </c>
      <c r="X31" s="23">
        <f t="shared" si="3"/>
        <v>0</v>
      </c>
      <c r="Y31" s="25">
        <f>AVERAGE(B31:Q31)</f>
        <v>15.625</v>
      </c>
    </row>
    <row r="32" spans="1:31" ht="12.75">
      <c r="A32" s="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"/>
      <c r="AA32" s="3"/>
      <c r="AB32" s="3"/>
      <c r="AC32" s="3"/>
      <c r="AD32" s="3"/>
      <c r="AE32" s="3"/>
    </row>
    <row r="33" spans="1:31" ht="12.75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3"/>
      <c r="AA33" s="3"/>
      <c r="AB33" s="3"/>
      <c r="AC33" s="3"/>
      <c r="AD33" s="3"/>
      <c r="AE33" s="3"/>
    </row>
    <row r="34" spans="1:3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2007-12-19T17:38:09Z</dcterms:modified>
  <cp:category/>
  <cp:version/>
  <cp:contentType/>
  <cp:contentStatus/>
</cp:coreProperties>
</file>